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Loonadministratie\7. LA - WKR\WKR 2024\"/>
    </mc:Choice>
  </mc:AlternateContent>
  <xr:revisionPtr revIDLastSave="0" documentId="13_ncr:1_{298F37BA-479D-46C5-8890-292576DC5008}" xr6:coauthVersionLast="47" xr6:coauthVersionMax="47" xr10:uidLastSave="{00000000-0000-0000-0000-000000000000}"/>
  <bookViews>
    <workbookView xWindow="22932" yWindow="-204" windowWidth="23256" windowHeight="12456" activeTab="3" xr2:uid="{00000000-000D-0000-FFFF-FFFF00000000}"/>
  </bookViews>
  <sheets>
    <sheet name="WKR Tool vrije ruimte" sheetId="3" r:id="rId1"/>
    <sheet name="opmerkingen nav gesprek klant" sheetId="4" state="hidden" r:id="rId2"/>
    <sheet name=" Registratieformulier " sheetId="5" r:id="rId3"/>
    <sheet name="Gerichte vrijstellingen + nihil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0" i="3" l="1"/>
  <c r="D28" i="5"/>
  <c r="D27" i="5"/>
  <c r="B34" i="3"/>
  <c r="B42" i="3" l="1"/>
  <c r="B44" i="3" s="1"/>
  <c r="D25" i="5" l="1"/>
  <c r="D30" i="5" l="1"/>
  <c r="C30" i="5" s="1"/>
  <c r="D33" i="5" l="1"/>
</calcChain>
</file>

<file path=xl/sharedStrings.xml><?xml version="1.0" encoding="utf-8"?>
<sst xmlns="http://schemas.openxmlformats.org/spreadsheetml/2006/main" count="105" uniqueCount="103">
  <si>
    <t>Vervoerskosten</t>
  </si>
  <si>
    <t>Telefonie en computers</t>
  </si>
  <si>
    <t>Personeelsactiviteiten</t>
  </si>
  <si>
    <t>Bedrijfsfitness (niet op de werkplek)</t>
  </si>
  <si>
    <t>Diversen</t>
  </si>
  <si>
    <t>TOTAAL</t>
  </si>
  <si>
    <t>Fiets van de zaak (vergoeding/verstrekking)</t>
  </si>
  <si>
    <t>Werkgeversbijdrage personeelsvereniging indien bijdrage hoger dan die van werknemers</t>
  </si>
  <si>
    <t>Personeelsfeesten, afdelingsuitjes, viering jubilea werknemer extern gehouden</t>
  </si>
  <si>
    <r>
      <rPr>
        <b/>
        <sz val="11"/>
        <color theme="1"/>
        <rFont val="Calibri"/>
        <family val="2"/>
        <scheme val="minor"/>
      </rPr>
      <t>Niet</t>
    </r>
    <r>
      <rPr>
        <sz val="11"/>
        <color theme="1"/>
        <rFont val="Calibri"/>
        <family val="2"/>
        <scheme val="minor"/>
      </rPr>
      <t xml:space="preserve"> gespecificeerde vaste kostenvergoedingen ( zoveel mogelijk zien te voorkomen)</t>
    </r>
  </si>
  <si>
    <t xml:space="preserve">Datum </t>
  </si>
  <si>
    <t>Naam bedrijf:</t>
  </si>
  <si>
    <t>Totaal</t>
  </si>
  <si>
    <t>Loonsom</t>
  </si>
  <si>
    <t>Eindheffing</t>
  </si>
  <si>
    <t>Bedrijf / omschrijving kosten</t>
  </si>
  <si>
    <t>Volgnummer</t>
  </si>
  <si>
    <t>etc.</t>
  </si>
  <si>
    <t>Toelichting:</t>
  </si>
  <si>
    <t>Bedrag (aandeel werknemers in bedrag*)</t>
  </si>
  <si>
    <t>*</t>
  </si>
  <si>
    <t>Het is mogelijk dat de factuur maar voor een gedeelte betrekking heeft op werknemers,</t>
  </si>
  <si>
    <t xml:space="preserve"> dan alleen dat deel van het bedrag vermelden welke betrekking heeft op de werknemers.</t>
  </si>
  <si>
    <t xml:space="preserve">Let op dat u zowel dit tabblad als het tabblad Registratieformulier vult met gegevens! </t>
  </si>
  <si>
    <t xml:space="preserve">Parkeervergunning vergoed of verstrekt </t>
  </si>
  <si>
    <t>Let op: bij loonsom vul je je eigen loonsom in, zie hiervoor de gegevens van de loonaangifte.</t>
  </si>
  <si>
    <t>Vergoeding van thuiswerkplek (consumptie, gas, water en licht)</t>
  </si>
  <si>
    <t>Vrije  ruimte</t>
  </si>
  <si>
    <t>Kerstpakketten, geschenken bij jubilea, feestdagen e.d.</t>
  </si>
  <si>
    <t>Vergoeding of verstrekking van abonnementen zonder zakelijk karakter (bijv tijdschrift)</t>
  </si>
  <si>
    <t>Diverse onbelaste vergoedingen (bijv bonus)</t>
  </si>
  <si>
    <t>Niet noodzakelijk om in te vullen</t>
  </si>
  <si>
    <t>Vrije ruimte WKR</t>
  </si>
  <si>
    <t>bedragen incl. BTW</t>
  </si>
  <si>
    <t>Maaltijden</t>
  </si>
  <si>
    <t>Ter beschikking gestelde of vergoeding mobiele telefoon niet noodzakelijk voor werk</t>
  </si>
  <si>
    <t>Ter beschikking gestelde of vergoeding computer niet noodzakelijk voor werk</t>
  </si>
  <si>
    <t>Beschikbare vrije ruimte</t>
  </si>
  <si>
    <t>Verschil beschikbare en gebruikte vrije ruimte</t>
  </si>
  <si>
    <t>Af te dragen 80% eindheffing bij overschrijding vrije ruimte</t>
  </si>
  <si>
    <t>Gerichte vrijstellingen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</si>
  <si>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OV-kaarten aangeschaft door werkgever zakelijk gebruik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</si>
  <si>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Vergoeding voor OV-jaarkaart zakelijk gebruik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</si>
  <si>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Vergoeding OV voor dienstreizen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</si>
  <si>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Maaltijd met een zakelijk karakter van meer dan 10% (bv bij overwerk, werk op koopavonden)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</si>
  <si>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Maaltijd bij dienstreizen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</si>
  <si>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Maaltijd met zakenrelaties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</si>
  <si>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Maaltijd tijdens vergaderingen op het werk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</si>
  <si>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Ter beschikking gestelde mobiele telefoon noodzakelijk voor werk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</si>
  <si>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Ter beschikking gestelde computer noodzakelijk voor werk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</si>
  <si>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Vergoeding voor mobiele telefoon of computer mits noodzakelijk voor het werk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</si>
  <si>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Vergoeding voor internet / vaste telefoon thuis / PC /printer  noodzakelijk voor het werk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</si>
  <si>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Kosten voor verbetering en onderhoud van vaardigheden en kennis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</si>
  <si>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Kosten van vakliteratuur noodzakelijk voor het werk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</si>
  <si>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Kosten van outplacement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</si>
  <si>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Kosten voor studie- en opleiding met het oog op het verwerven van (meer) inkomen en procedures tot erkenning van verworven competenties (evc-procedures)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</si>
  <si>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Kosten van inschrijving in beroepsregister bv. BIG register, kwaliteitsregister, beroepscontributie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</si>
  <si>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30% vergoedingsregeling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</si>
  <si>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Gereedschapsvergoeding noodzakelijk voor het werk, bv. visitetas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</si>
  <si>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Arbo-voorzieningen opgenomen in Arbo-plan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</si>
  <si>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Personeelskorting eigen producten/diensten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</si>
  <si>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Overnachting bij dienstreizen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</si>
  <si>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Verhuizingen voor de dienstbetrekking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</si>
  <si>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Extraterritoriale kosten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</si>
  <si>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Hulpmiddelen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</si>
  <si>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VOG (verklaring omtrent gedrag)</t>
    </r>
  </si>
  <si>
    <t xml:space="preserve">Nihil waarderingen 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</si>
  <si>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Consumpties op de werkplek, geen deel uitmakend van de maaltijd (koffie, thee)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</si>
  <si>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Ter beschikking gestelde werkkleding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</si>
  <si>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Ter beschikking gestelde werkkleding (o.a. logo, blijft achter op werkplek)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</si>
  <si>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Voorzieningen die werknemer op de werkplek gebruikt of verbruikt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</si>
  <si>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Het rentevoordeel van een personeelslening als werknemer daarmee een (elektrische) fiets of elektrische scooter koopt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</si>
  <si>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De waarde van huisvesting en inwoning (inclusief verstrekte energie, water en bewassing) die u op de werkplek ter beschikking stelt voor de vervulling van de dienstbetrekking. </t>
    </r>
    <r>
      <rPr>
        <i/>
        <sz val="11"/>
        <color theme="1"/>
        <rFont val="Calibri"/>
        <family val="2"/>
        <scheme val="minor"/>
      </rPr>
      <t>Als uw werknemer niet op de werkplek woont</t>
    </r>
    <r>
      <rPr>
        <sz val="11"/>
        <color theme="1"/>
        <rFont val="Calibri"/>
        <family val="2"/>
        <scheme val="minor"/>
      </rPr>
      <t xml:space="preserve"> en hij redelijkerwijs wel gebruik moet maken van deze voorziening.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</si>
  <si>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Voorzieningen in de werkruimte thuis (niet-arbovoorzieningen)</t>
    </r>
  </si>
  <si>
    <t>Kosten niet van toepassing voor de WKR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</si>
  <si>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Kosten aan auto van de zaak (waskosten, ruitensproeiervloeistof e.d.)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</si>
  <si>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Kleine geschenken uit wellevendheid (fruitmand e.d.) &lt; € 25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</si>
  <si>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U geeft een persoonlijke attentie in situaties waarin anderen ook zo’n attentie zouden geven;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</si>
  <si>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U geeft geen geld of een waardebon;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</si>
  <si>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De factuurwaarde (inclusief BTW) van de attentie is maximaal € 25. Eventuele bezorgkosten hoeft u hierbij niet mee te tellen als die kosten op de factuur apart staan vermeld.</t>
    </r>
  </si>
  <si>
    <t xml:space="preserve">        De Belastingdienst stelt dat aan de volgende drie voorwaarden moet zijn voldaan om de kleine geschenkenregeling toe te mogen passen:</t>
  </si>
  <si>
    <t xml:space="preserve">      als een werknemer door zijn werk 's avonds niet tussen 17.00 en 20.00 uur thuis kan eten.</t>
  </si>
  <si>
    <t>In het derde tabblad vindt u een overzicht van de nihilwaarderingen en gerichte vrijstellingen die NIET meegenomen hoeven te worden in de vrije ruimte.</t>
  </si>
  <si>
    <r>
      <t>Ø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Voorbeelden persoonlijke attentie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</si>
  <si>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bos bloemen bij een verjaardag;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</si>
  <si>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attentie voor een geboorte;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</si>
  <si>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attentie voor een huwelijk.</t>
    </r>
  </si>
  <si>
    <r>
      <t>Ø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 xml:space="preserve">Voorbeelden </t>
    </r>
    <r>
      <rPr>
        <b/>
        <u/>
        <sz val="11"/>
        <color theme="1"/>
        <rFont val="Calibri"/>
        <family val="2"/>
        <scheme val="minor"/>
      </rPr>
      <t>geen</t>
    </r>
    <r>
      <rPr>
        <b/>
        <sz val="11"/>
        <color theme="1"/>
        <rFont val="Calibri"/>
        <family val="2"/>
        <scheme val="minor"/>
      </rPr>
      <t xml:space="preserve"> persoonlijke attentie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</si>
  <si>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 xml:space="preserve">	Een chocoladeletter voor Sinterklaas;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</si>
  <si>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bloemetje op de eerste werkdag of secretaressedag;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</si>
  <si>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attentie voor een jubileum;</t>
    </r>
  </si>
  <si>
    <r>
      <t>·</t>
    </r>
    <r>
      <rPr>
        <sz val="7"/>
        <color rgb="FF333333"/>
        <rFont val="Times New Roman"/>
        <family val="1"/>
      </rPr>
      <t xml:space="preserve">        </t>
    </r>
    <r>
      <rPr>
        <i/>
        <sz val="11"/>
        <color rgb="FF333333"/>
        <rFont val="Calibri"/>
        <family val="2"/>
        <scheme val="minor"/>
      </rPr>
      <t>Een attentie omdat de werknemer moet thuiswerken door de coronamaatregelen.</t>
    </r>
  </si>
  <si>
    <t>Overige posten buiten de vrije ruimte</t>
  </si>
  <si>
    <t xml:space="preserve">•      Vergoedingen van geldboetes e.d.; deze zijn altijd volledig belast. </t>
  </si>
  <si>
    <t>•      Pensioenpremie werkgever: blijft onbelast.</t>
  </si>
  <si>
    <r>
      <t xml:space="preserve">In dit tabblad vult u de vergoedingen en verstrekkingen in, </t>
    </r>
    <r>
      <rPr>
        <b/>
        <u/>
        <sz val="11"/>
        <color rgb="FFFF0000"/>
        <rFont val="Calibri"/>
        <family val="2"/>
        <scheme val="minor"/>
      </rPr>
      <t>aan personeel in loondienst</t>
    </r>
    <r>
      <rPr>
        <b/>
        <sz val="11"/>
        <color rgb="FFFF0000"/>
        <rFont val="Calibri"/>
        <family val="2"/>
        <scheme val="minor"/>
      </rPr>
      <t>, die meegenomen moeten worden in de vrije ruimte van de WKR.</t>
    </r>
  </si>
  <si>
    <r>
      <t xml:space="preserve">Registratieformulier facturen Vrije ruimte Werkkostenregeling </t>
    </r>
    <r>
      <rPr>
        <u/>
        <sz val="11"/>
        <color theme="1"/>
        <rFont val="Calibri"/>
        <family val="2"/>
        <scheme val="minor"/>
      </rPr>
      <t>voor personeel in loondienst</t>
    </r>
  </si>
  <si>
    <t>Loon Loonheffing uit tegenwoordige arbeid 2024 ( zie laatste loonrapportage december 2024</t>
  </si>
  <si>
    <t>Parkeer- veer- en tolgelden (bij vergoeding bovenop een reiskostenvergoeding van € 0,23 per kilometer)</t>
  </si>
  <si>
    <t>Reiskostenvergoeding boven € 0,23 per kilometer indien niet belast vergoed</t>
  </si>
  <si>
    <t>Niet zakelijke maaltijden (bijv door de werkgever verstrekte lunch) - aantal maaltijden x € 3,90 (normbedrag)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</si>
  <si>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Gebruik eigen vervoer voor € 0,23 p/km, woon-werk, dienstkilometers</t>
    </r>
  </si>
  <si>
    <t>WKR-inventarisatietool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</si>
</sst>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&quot;€&quot;\ #,##0.00"/>
    <numFmt numFmtId="166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6"/>
      <color rgb="FF2E74B5"/>
      <name val="Calibri Light"/>
      <family val="2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rgb="FF333333"/>
      <name val="Calibri"/>
      <family val="2"/>
      <scheme val="minor"/>
    </font>
    <font>
      <sz val="11"/>
      <color rgb="FF333333"/>
      <name val="Symbol"/>
      <family val="1"/>
      <charset val="2"/>
    </font>
    <font>
      <sz val="7"/>
      <color rgb="FF333333"/>
      <name val="Times New Roman"/>
      <family val="1"/>
    </font>
    <font>
      <b/>
      <sz val="11"/>
      <color theme="1"/>
      <name val="Wingdings"/>
      <charset val="2"/>
    </font>
    <font>
      <b/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/>
    <xf numFmtId="44" fontId="0" fillId="0" borderId="1" xfId="0" applyNumberFormat="1" applyBorder="1"/>
    <xf numFmtId="166" fontId="2" fillId="0" borderId="0" xfId="0" applyNumberFormat="1" applyFont="1"/>
    <xf numFmtId="166" fontId="0" fillId="0" borderId="0" xfId="0" applyNumberFormat="1"/>
    <xf numFmtId="0" fontId="2" fillId="0" borderId="0" xfId="0" applyFont="1"/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44" fontId="0" fillId="0" borderId="2" xfId="0" applyNumberFormat="1" applyBorder="1" applyProtection="1">
      <protection locked="0"/>
    </xf>
    <xf numFmtId="166" fontId="4" fillId="0" borderId="0" xfId="0" applyNumberFormat="1" applyFont="1"/>
    <xf numFmtId="10" fontId="0" fillId="0" borderId="0" xfId="0" applyNumberFormat="1"/>
    <xf numFmtId="9" fontId="0" fillId="0" borderId="0" xfId="0" applyNumberFormat="1"/>
    <xf numFmtId="44" fontId="0" fillId="0" borderId="0" xfId="0" applyNumberFormat="1" applyProtection="1">
      <protection hidden="1"/>
    </xf>
    <xf numFmtId="44" fontId="0" fillId="3" borderId="2" xfId="0" applyNumberFormat="1" applyFill="1" applyBorder="1" applyAlignment="1" applyProtection="1">
      <alignment horizontal="center"/>
      <protection hidden="1"/>
    </xf>
    <xf numFmtId="44" fontId="0" fillId="3" borderId="2" xfId="1" applyFont="1" applyFill="1" applyBorder="1" applyAlignment="1" applyProtection="1">
      <alignment horizontal="center"/>
      <protection hidden="1"/>
    </xf>
    <xf numFmtId="164" fontId="0" fillId="3" borderId="2" xfId="0" applyNumberForma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44" fontId="0" fillId="0" borderId="0" xfId="0" applyNumberForma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44" fontId="0" fillId="2" borderId="2" xfId="1" applyFont="1" applyFill="1" applyBorder="1" applyAlignment="1" applyProtection="1">
      <alignment horizontal="center"/>
      <protection locked="0"/>
    </xf>
    <xf numFmtId="44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 indent="7"/>
    </xf>
    <xf numFmtId="0" fontId="13" fillId="0" borderId="0" xfId="0" applyFont="1" applyAlignment="1">
      <alignment horizontal="left" vertical="center" indent="5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44" fontId="0" fillId="2" borderId="0" xfId="0" applyNumberFormat="1" applyFill="1" applyProtection="1">
      <protection locked="0"/>
    </xf>
  </cellXfs>
  <cellStyles count="2">
    <cellStyle name="Standaard" xfId="0" builtinId="0"/>
    <cellStyle name="Valuta" xfId="1" builtinId="4"/>
  </cellStyles>
  <dxfs count="2"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showGridLines="0" workbookViewId="0">
      <selection activeCell="A13" sqref="A13"/>
    </sheetView>
  </sheetViews>
  <sheetFormatPr defaultColWidth="0" defaultRowHeight="14.4" zeroHeight="1" x14ac:dyDescent="0.3"/>
  <cols>
    <col min="1" max="1" width="106.44140625" customWidth="1"/>
    <col min="2" max="2" width="18.44140625" customWidth="1"/>
    <col min="3" max="3" width="9.109375" customWidth="1"/>
    <col min="4" max="10" width="0" hidden="1" customWidth="1"/>
    <col min="11" max="16384" width="9.109375" hidden="1"/>
  </cols>
  <sheetData>
    <row r="1" spans="1:3" x14ac:dyDescent="0.3">
      <c r="A1" s="19" t="s">
        <v>102</v>
      </c>
      <c r="B1" s="20"/>
      <c r="C1" s="21"/>
    </row>
    <row r="2" spans="1:3" x14ac:dyDescent="0.3">
      <c r="A2" s="22"/>
      <c r="B2" s="20"/>
      <c r="C2" s="21"/>
    </row>
    <row r="3" spans="1:3" x14ac:dyDescent="0.3">
      <c r="A3" s="22" t="s">
        <v>95</v>
      </c>
      <c r="B3" s="20"/>
      <c r="C3" s="21"/>
    </row>
    <row r="4" spans="1:3" x14ac:dyDescent="0.3">
      <c r="A4" s="22" t="s">
        <v>82</v>
      </c>
      <c r="B4" s="20"/>
      <c r="C4" s="21"/>
    </row>
    <row r="5" spans="1:3" x14ac:dyDescent="0.3">
      <c r="A5" s="22"/>
      <c r="B5" s="20"/>
      <c r="C5" s="21"/>
    </row>
    <row r="6" spans="1:3" x14ac:dyDescent="0.3">
      <c r="A6" s="22" t="s">
        <v>23</v>
      </c>
      <c r="B6" s="20"/>
      <c r="C6" s="21"/>
    </row>
    <row r="7" spans="1:3" x14ac:dyDescent="0.3">
      <c r="A7" s="19"/>
      <c r="B7" s="20" t="s">
        <v>32</v>
      </c>
      <c r="C7" s="21"/>
    </row>
    <row r="8" spans="1:3" x14ac:dyDescent="0.3">
      <c r="A8" s="21"/>
      <c r="B8" s="23" t="s">
        <v>33</v>
      </c>
      <c r="C8" s="21"/>
    </row>
    <row r="9" spans="1:3" x14ac:dyDescent="0.3">
      <c r="A9" s="24" t="s">
        <v>0</v>
      </c>
      <c r="B9" s="25"/>
      <c r="C9" s="21"/>
    </row>
    <row r="10" spans="1:3" x14ac:dyDescent="0.3">
      <c r="A10" s="21" t="s">
        <v>99</v>
      </c>
      <c r="B10" s="28">
        <v>0</v>
      </c>
      <c r="C10" s="21"/>
    </row>
    <row r="11" spans="1:3" x14ac:dyDescent="0.3">
      <c r="A11" s="21" t="s">
        <v>98</v>
      </c>
      <c r="B11" s="28">
        <v>0</v>
      </c>
      <c r="C11" s="21"/>
    </row>
    <row r="12" spans="1:3" x14ac:dyDescent="0.3">
      <c r="A12" s="21" t="s">
        <v>24</v>
      </c>
      <c r="B12" s="28">
        <v>0</v>
      </c>
      <c r="C12" s="21"/>
    </row>
    <row r="13" spans="1:3" x14ac:dyDescent="0.3">
      <c r="A13" s="21"/>
      <c r="B13" s="25"/>
      <c r="C13" s="21"/>
    </row>
    <row r="14" spans="1:3" x14ac:dyDescent="0.3">
      <c r="A14" s="24" t="s">
        <v>34</v>
      </c>
      <c r="B14" s="25"/>
      <c r="C14" s="21"/>
    </row>
    <row r="15" spans="1:3" x14ac:dyDescent="0.3">
      <c r="A15" s="21" t="s">
        <v>100</v>
      </c>
      <c r="B15" s="28">
        <v>0</v>
      </c>
      <c r="C15" s="21"/>
    </row>
    <row r="16" spans="1:3" x14ac:dyDescent="0.3">
      <c r="A16" s="21"/>
      <c r="B16" s="25"/>
      <c r="C16" s="21"/>
    </row>
    <row r="17" spans="1:3" x14ac:dyDescent="0.3">
      <c r="A17" s="24" t="s">
        <v>1</v>
      </c>
      <c r="B17" s="25"/>
      <c r="C17" s="21"/>
    </row>
    <row r="18" spans="1:3" x14ac:dyDescent="0.3">
      <c r="A18" s="21" t="s">
        <v>35</v>
      </c>
      <c r="B18" s="28">
        <v>0</v>
      </c>
      <c r="C18" s="21"/>
    </row>
    <row r="19" spans="1:3" x14ac:dyDescent="0.3">
      <c r="A19" s="21" t="s">
        <v>36</v>
      </c>
      <c r="B19" s="28">
        <v>0</v>
      </c>
      <c r="C19" s="21"/>
    </row>
    <row r="20" spans="1:3" x14ac:dyDescent="0.3">
      <c r="A20" s="21"/>
      <c r="B20" s="25"/>
      <c r="C20" s="21"/>
    </row>
    <row r="21" spans="1:3" x14ac:dyDescent="0.3">
      <c r="A21" s="24" t="s">
        <v>2</v>
      </c>
      <c r="B21" s="25"/>
      <c r="C21" s="21"/>
    </row>
    <row r="22" spans="1:3" x14ac:dyDescent="0.3">
      <c r="A22" s="21" t="s">
        <v>28</v>
      </c>
      <c r="B22" s="28">
        <v>0</v>
      </c>
      <c r="C22" s="21"/>
    </row>
    <row r="23" spans="1:3" x14ac:dyDescent="0.3">
      <c r="A23" s="21" t="s">
        <v>7</v>
      </c>
      <c r="B23" s="28">
        <v>0</v>
      </c>
      <c r="C23" s="21"/>
    </row>
    <row r="24" spans="1:3" x14ac:dyDescent="0.3">
      <c r="A24" s="21" t="s">
        <v>8</v>
      </c>
      <c r="B24" s="28">
        <v>0</v>
      </c>
      <c r="C24" s="21"/>
    </row>
    <row r="25" spans="1:3" x14ac:dyDescent="0.3">
      <c r="A25" s="21" t="s">
        <v>3</v>
      </c>
      <c r="B25" s="28">
        <v>0</v>
      </c>
      <c r="C25" s="21"/>
    </row>
    <row r="26" spans="1:3" x14ac:dyDescent="0.3">
      <c r="A26" s="21"/>
      <c r="B26" s="25"/>
      <c r="C26" s="21"/>
    </row>
    <row r="27" spans="1:3" x14ac:dyDescent="0.3">
      <c r="A27" s="24" t="s">
        <v>4</v>
      </c>
      <c r="B27" s="25"/>
      <c r="C27" s="21"/>
    </row>
    <row r="28" spans="1:3" x14ac:dyDescent="0.3">
      <c r="A28" s="21" t="s">
        <v>6</v>
      </c>
      <c r="B28" s="28">
        <v>0</v>
      </c>
      <c r="C28" s="21"/>
    </row>
    <row r="29" spans="1:3" x14ac:dyDescent="0.3">
      <c r="A29" s="21" t="s">
        <v>29</v>
      </c>
      <c r="B29" s="28">
        <v>0</v>
      </c>
      <c r="C29" s="21"/>
    </row>
    <row r="30" spans="1:3" x14ac:dyDescent="0.3">
      <c r="A30" s="21" t="s">
        <v>26</v>
      </c>
      <c r="B30" s="28">
        <v>0</v>
      </c>
      <c r="C30" s="21"/>
    </row>
    <row r="31" spans="1:3" x14ac:dyDescent="0.3">
      <c r="A31" s="21" t="s">
        <v>9</v>
      </c>
      <c r="B31" s="28">
        <v>0</v>
      </c>
      <c r="C31" s="21"/>
    </row>
    <row r="32" spans="1:3" x14ac:dyDescent="0.3">
      <c r="A32" s="21" t="s">
        <v>30</v>
      </c>
      <c r="B32" s="28">
        <v>0</v>
      </c>
      <c r="C32" s="21"/>
    </row>
    <row r="33" spans="1:3" x14ac:dyDescent="0.3">
      <c r="A33" s="21"/>
      <c r="B33" s="25"/>
      <c r="C33" s="21"/>
    </row>
    <row r="34" spans="1:3" x14ac:dyDescent="0.3">
      <c r="A34" s="19" t="s">
        <v>5</v>
      </c>
      <c r="B34" s="18">
        <f>SUM(B10:B32)</f>
        <v>0</v>
      </c>
      <c r="C34" s="21"/>
    </row>
    <row r="35" spans="1:3" x14ac:dyDescent="0.3">
      <c r="A35" s="21"/>
      <c r="B35" s="26"/>
      <c r="C35" s="21"/>
    </row>
    <row r="36" spans="1:3" x14ac:dyDescent="0.3">
      <c r="A36" s="21"/>
      <c r="B36" s="25"/>
      <c r="C36" s="21"/>
    </row>
    <row r="37" spans="1:3" x14ac:dyDescent="0.3">
      <c r="A37" s="21"/>
      <c r="B37" s="25"/>
      <c r="C37" s="21"/>
    </row>
    <row r="38" spans="1:3" x14ac:dyDescent="0.3">
      <c r="A38" s="21" t="s">
        <v>97</v>
      </c>
      <c r="B38" s="29"/>
      <c r="C38" s="21"/>
    </row>
    <row r="39" spans="1:3" x14ac:dyDescent="0.3">
      <c r="A39" s="27" t="s">
        <v>31</v>
      </c>
      <c r="B39" s="25"/>
      <c r="C39" s="21"/>
    </row>
    <row r="40" spans="1:3" x14ac:dyDescent="0.3">
      <c r="A40" s="21" t="s">
        <v>37</v>
      </c>
      <c r="B40" s="16">
        <f>+IF(B38&lt;400000,B38*0.0192,((B38-400000)*0.0118)+12000)</f>
        <v>0</v>
      </c>
      <c r="C40" s="21"/>
    </row>
    <row r="41" spans="1:3" x14ac:dyDescent="0.3">
      <c r="A41" s="21"/>
      <c r="B41" s="25"/>
      <c r="C41" s="21"/>
    </row>
    <row r="42" spans="1:3" x14ac:dyDescent="0.3">
      <c r="A42" s="21" t="s">
        <v>38</v>
      </c>
      <c r="B42" s="16">
        <f>B34-B40</f>
        <v>0</v>
      </c>
      <c r="C42" s="21"/>
    </row>
    <row r="43" spans="1:3" x14ac:dyDescent="0.3">
      <c r="A43" s="21"/>
      <c r="B43" s="25"/>
      <c r="C43" s="21"/>
    </row>
    <row r="44" spans="1:3" x14ac:dyDescent="0.3">
      <c r="A44" s="21" t="s">
        <v>39</v>
      </c>
      <c r="B44" s="17">
        <f>IF(B42&gt;0,B42*80%,0)</f>
        <v>0</v>
      </c>
      <c r="C44" s="21"/>
    </row>
    <row r="45" spans="1:3" x14ac:dyDescent="0.3">
      <c r="A45" s="21"/>
      <c r="B45" s="21"/>
      <c r="C45" s="21"/>
    </row>
    <row r="46" spans="1:3" x14ac:dyDescent="0.3">
      <c r="A46" s="21"/>
      <c r="B46" s="21"/>
      <c r="C46" s="21"/>
    </row>
    <row r="47" spans="1:3" hidden="1" x14ac:dyDescent="0.3">
      <c r="A47" s="21"/>
      <c r="B47" s="21"/>
      <c r="C47" s="21"/>
    </row>
    <row r="48" spans="1:3" x14ac:dyDescent="0.3">
      <c r="A48" s="21"/>
      <c r="B48" s="21"/>
      <c r="C48" s="21"/>
    </row>
    <row r="49" spans="1:3" x14ac:dyDescent="0.3">
      <c r="A49" s="21"/>
      <c r="B49" s="21"/>
      <c r="C49" s="21"/>
    </row>
    <row r="50" spans="1:3" x14ac:dyDescent="0.3">
      <c r="A50" s="21"/>
      <c r="B50" s="21"/>
      <c r="C50" s="21"/>
    </row>
    <row r="51" spans="1:3" x14ac:dyDescent="0.3">
      <c r="A51" s="21"/>
      <c r="B51" s="21"/>
      <c r="C51" s="21"/>
    </row>
    <row r="52" spans="1:3" x14ac:dyDescent="0.3">
      <c r="A52" s="21"/>
      <c r="B52" s="21"/>
      <c r="C52" s="21"/>
    </row>
    <row r="53" spans="1:3" x14ac:dyDescent="0.3">
      <c r="A53" s="21"/>
      <c r="B53" s="21"/>
      <c r="C53" s="21"/>
    </row>
    <row r="54" spans="1:3" x14ac:dyDescent="0.3">
      <c r="A54" s="21"/>
      <c r="B54" s="21"/>
      <c r="C54" s="21"/>
    </row>
    <row r="55" spans="1:3" x14ac:dyDescent="0.3">
      <c r="A55" s="21"/>
      <c r="B55" s="21"/>
      <c r="C55" s="21"/>
    </row>
    <row r="56" spans="1:3" x14ac:dyDescent="0.3">
      <c r="A56" s="21"/>
      <c r="B56" s="21"/>
      <c r="C56" s="21"/>
    </row>
    <row r="57" spans="1:3" x14ac:dyDescent="0.3">
      <c r="A57" s="21"/>
      <c r="B57" s="21"/>
      <c r="C57" s="21"/>
    </row>
    <row r="58" spans="1:3" x14ac:dyDescent="0.3">
      <c r="A58" s="21"/>
      <c r="B58" s="21"/>
      <c r="C58" s="21"/>
    </row>
    <row r="59" spans="1:3" x14ac:dyDescent="0.3">
      <c r="A59" s="21"/>
      <c r="B59" s="21"/>
      <c r="C59" s="21"/>
    </row>
    <row r="60" spans="1:3" x14ac:dyDescent="0.3">
      <c r="A60" s="21"/>
      <c r="B60" s="21"/>
      <c r="C60" s="21"/>
    </row>
    <row r="61" spans="1:3" x14ac:dyDescent="0.3">
      <c r="A61" s="21"/>
      <c r="B61" s="21"/>
      <c r="C61" s="21"/>
    </row>
    <row r="62" spans="1:3" x14ac:dyDescent="0.3">
      <c r="A62" s="21"/>
      <c r="B62" s="21"/>
      <c r="C62" s="21"/>
    </row>
    <row r="63" spans="1:3" x14ac:dyDescent="0.3">
      <c r="A63" s="21"/>
      <c r="B63" s="21"/>
      <c r="C63" s="21"/>
    </row>
    <row r="64" spans="1:3" x14ac:dyDescent="0.3">
      <c r="A64" s="21"/>
      <c r="B64" s="21"/>
      <c r="C64" s="21"/>
    </row>
    <row r="65" spans="1:3" x14ac:dyDescent="0.3">
      <c r="A65" s="21"/>
      <c r="B65" s="21"/>
      <c r="C65" s="21"/>
    </row>
    <row r="66" spans="1:3" x14ac:dyDescent="0.3">
      <c r="A66" s="21"/>
      <c r="B66" s="21"/>
      <c r="C66" s="21"/>
    </row>
    <row r="67" spans="1:3" x14ac:dyDescent="0.3">
      <c r="A67" s="21"/>
      <c r="B67" s="21"/>
      <c r="C67" s="21"/>
    </row>
    <row r="68" spans="1:3" x14ac:dyDescent="0.3">
      <c r="A68" s="21"/>
      <c r="B68" s="21"/>
      <c r="C68" s="21"/>
    </row>
    <row r="69" spans="1:3" x14ac:dyDescent="0.3">
      <c r="A69" s="21"/>
      <c r="B69" s="21"/>
      <c r="C69" s="21"/>
    </row>
    <row r="70" spans="1:3" x14ac:dyDescent="0.3">
      <c r="A70" s="21"/>
      <c r="B70" s="21"/>
      <c r="C70" s="21"/>
    </row>
    <row r="71" spans="1:3" x14ac:dyDescent="0.3">
      <c r="A71" s="21"/>
      <c r="B71" s="21"/>
      <c r="C71" s="21"/>
    </row>
    <row r="72" spans="1:3" x14ac:dyDescent="0.3">
      <c r="A72" s="21"/>
      <c r="B72" s="21"/>
      <c r="C72" s="21"/>
    </row>
    <row r="73" spans="1:3" x14ac:dyDescent="0.3">
      <c r="A73" s="21"/>
      <c r="B73" s="21"/>
      <c r="C73" s="21"/>
    </row>
    <row r="74" spans="1:3" x14ac:dyDescent="0.3">
      <c r="A74" s="21"/>
      <c r="B74" s="21"/>
      <c r="C74" s="21"/>
    </row>
    <row r="75" spans="1:3" x14ac:dyDescent="0.3"/>
    <row r="76" spans="1:3" x14ac:dyDescent="0.3"/>
    <row r="77" spans="1:3" x14ac:dyDescent="0.3"/>
    <row r="78" spans="1:3" x14ac:dyDescent="0.3"/>
    <row r="79" spans="1:3" x14ac:dyDescent="0.3"/>
    <row r="80" spans="1:3" x14ac:dyDescent="0.3"/>
    <row r="81" x14ac:dyDescent="0.3"/>
    <row r="82" x14ac:dyDescent="0.3"/>
    <row r="83" x14ac:dyDescent="0.3"/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showGridLines="0" workbookViewId="0">
      <selection activeCell="B7" sqref="B7"/>
    </sheetView>
  </sheetViews>
  <sheetFormatPr defaultColWidth="0" defaultRowHeight="14.4" x14ac:dyDescent="0.3"/>
  <cols>
    <col min="1" max="1" width="16.88671875" customWidth="1"/>
    <col min="2" max="2" width="13" style="5" customWidth="1"/>
    <col min="3" max="3" width="47.5546875" customWidth="1"/>
    <col min="4" max="4" width="14.109375" bestFit="1" customWidth="1"/>
    <col min="5" max="7" width="9.109375" customWidth="1"/>
    <col min="8" max="16384" width="9.109375" hidden="1"/>
  </cols>
  <sheetData>
    <row r="1" spans="1:7" x14ac:dyDescent="0.3">
      <c r="B1" s="4" t="s">
        <v>11</v>
      </c>
      <c r="C1" s="1"/>
    </row>
    <row r="3" spans="1:7" x14ac:dyDescent="0.3">
      <c r="B3" s="5" t="s">
        <v>96</v>
      </c>
    </row>
    <row r="5" spans="1:7" x14ac:dyDescent="0.3">
      <c r="A5" s="6" t="s">
        <v>16</v>
      </c>
      <c r="B5" s="4" t="s">
        <v>10</v>
      </c>
      <c r="C5" s="6" t="s">
        <v>15</v>
      </c>
      <c r="D5" s="6" t="s">
        <v>19</v>
      </c>
      <c r="E5" s="6"/>
      <c r="F5" s="6"/>
      <c r="G5" s="6"/>
    </row>
    <row r="6" spans="1:7" s="1" customFormat="1" x14ac:dyDescent="0.3">
      <c r="A6" s="7">
        <v>2020001</v>
      </c>
      <c r="B6" s="8">
        <v>45292</v>
      </c>
      <c r="C6" s="7"/>
      <c r="D6" s="11">
        <v>0</v>
      </c>
      <c r="E6" s="9"/>
    </row>
    <row r="7" spans="1:7" s="1" customFormat="1" x14ac:dyDescent="0.3">
      <c r="A7" s="7">
        <v>2020002</v>
      </c>
      <c r="B7" s="8"/>
      <c r="C7" s="7"/>
      <c r="D7" s="11">
        <v>0</v>
      </c>
      <c r="E7" s="9"/>
    </row>
    <row r="8" spans="1:7" s="1" customFormat="1" x14ac:dyDescent="0.3">
      <c r="A8" s="7">
        <v>2020003</v>
      </c>
      <c r="B8" s="8"/>
      <c r="C8" s="7"/>
      <c r="D8" s="11">
        <v>0</v>
      </c>
      <c r="E8" s="9"/>
    </row>
    <row r="9" spans="1:7" s="1" customFormat="1" x14ac:dyDescent="0.3">
      <c r="A9" s="7">
        <v>2020004</v>
      </c>
      <c r="B9" s="8"/>
      <c r="C9" s="7"/>
      <c r="D9" s="11">
        <v>0</v>
      </c>
      <c r="E9" s="9"/>
    </row>
    <row r="10" spans="1:7" s="1" customFormat="1" x14ac:dyDescent="0.3">
      <c r="A10" s="10" t="s">
        <v>17</v>
      </c>
      <c r="B10" s="8"/>
      <c r="C10" s="7"/>
      <c r="D10" s="11"/>
      <c r="E10" s="9"/>
    </row>
    <row r="11" spans="1:7" s="1" customFormat="1" x14ac:dyDescent="0.3">
      <c r="A11" s="7"/>
      <c r="B11" s="8"/>
      <c r="C11" s="7"/>
      <c r="D11" s="11"/>
      <c r="E11" s="9"/>
    </row>
    <row r="12" spans="1:7" s="1" customFormat="1" x14ac:dyDescent="0.3">
      <c r="A12" s="7"/>
      <c r="B12" s="8"/>
      <c r="C12" s="7"/>
      <c r="D12" s="11"/>
      <c r="E12" s="9"/>
    </row>
    <row r="13" spans="1:7" s="1" customFormat="1" x14ac:dyDescent="0.3">
      <c r="A13" s="7"/>
      <c r="B13" s="8"/>
      <c r="C13" s="7"/>
      <c r="D13" s="11"/>
      <c r="E13" s="9"/>
    </row>
    <row r="14" spans="1:7" s="1" customFormat="1" x14ac:dyDescent="0.3">
      <c r="A14" s="7"/>
      <c r="B14" s="8"/>
      <c r="C14" s="7"/>
      <c r="D14" s="11"/>
      <c r="E14" s="9"/>
    </row>
    <row r="15" spans="1:7" s="1" customFormat="1" x14ac:dyDescent="0.3">
      <c r="A15" s="7"/>
      <c r="B15" s="8"/>
      <c r="C15" s="7"/>
      <c r="D15" s="11"/>
    </row>
    <row r="16" spans="1:7" s="1" customFormat="1" x14ac:dyDescent="0.3">
      <c r="A16" s="7"/>
      <c r="B16" s="8"/>
      <c r="C16" s="7"/>
      <c r="D16" s="11"/>
    </row>
    <row r="17" spans="1:4" s="1" customFormat="1" x14ac:dyDescent="0.3">
      <c r="A17" s="7"/>
      <c r="B17" s="8"/>
      <c r="C17" s="7"/>
      <c r="D17" s="11"/>
    </row>
    <row r="18" spans="1:4" s="1" customFormat="1" x14ac:dyDescent="0.3">
      <c r="A18" s="7"/>
      <c r="B18" s="8"/>
      <c r="C18" s="7"/>
      <c r="D18" s="11"/>
    </row>
    <row r="19" spans="1:4" s="1" customFormat="1" x14ac:dyDescent="0.3">
      <c r="A19" s="7"/>
      <c r="B19" s="8"/>
      <c r="C19" s="7"/>
      <c r="D19" s="11"/>
    </row>
    <row r="20" spans="1:4" s="1" customFormat="1" x14ac:dyDescent="0.3">
      <c r="A20" s="7"/>
      <c r="B20" s="8"/>
      <c r="C20" s="7"/>
      <c r="D20" s="11"/>
    </row>
    <row r="21" spans="1:4" s="1" customFormat="1" x14ac:dyDescent="0.3">
      <c r="A21" s="7"/>
      <c r="B21" s="8"/>
      <c r="C21" s="7"/>
      <c r="D21" s="11"/>
    </row>
    <row r="22" spans="1:4" s="1" customFormat="1" x14ac:dyDescent="0.3">
      <c r="A22" s="7"/>
      <c r="B22" s="8"/>
      <c r="C22" s="7"/>
      <c r="D22" s="11"/>
    </row>
    <row r="23" spans="1:4" s="1" customFormat="1" x14ac:dyDescent="0.3">
      <c r="A23" s="7"/>
      <c r="B23" s="8"/>
      <c r="C23" s="7"/>
      <c r="D23" s="11"/>
    </row>
    <row r="24" spans="1:4" x14ac:dyDescent="0.3">
      <c r="D24" s="3"/>
    </row>
    <row r="25" spans="1:4" x14ac:dyDescent="0.3">
      <c r="C25" t="s">
        <v>12</v>
      </c>
      <c r="D25" s="2">
        <f>SUM(D6:D24)</f>
        <v>0</v>
      </c>
    </row>
    <row r="26" spans="1:4" x14ac:dyDescent="0.3">
      <c r="D26" s="2"/>
    </row>
    <row r="27" spans="1:4" x14ac:dyDescent="0.3">
      <c r="C27" t="s">
        <v>13</v>
      </c>
      <c r="D27" s="39">
        <f>'WKR Tool vrije ruimte'!B38</f>
        <v>0</v>
      </c>
    </row>
    <row r="28" spans="1:4" x14ac:dyDescent="0.3">
      <c r="C28" s="13" t="s">
        <v>27</v>
      </c>
      <c r="D28" s="16">
        <f>'WKR Tool vrije ruimte'!B40</f>
        <v>0</v>
      </c>
    </row>
    <row r="29" spans="1:4" x14ac:dyDescent="0.3">
      <c r="D29" s="2"/>
    </row>
    <row r="30" spans="1:4" x14ac:dyDescent="0.3">
      <c r="C30" t="str">
        <f>IF(D30&gt;0,"Overschrijding","Onderschrijding")</f>
        <v>Onderschrijding</v>
      </c>
      <c r="D30" s="15">
        <f>+D25-D28</f>
        <v>0</v>
      </c>
    </row>
    <row r="31" spans="1:4" x14ac:dyDescent="0.3">
      <c r="D31" s="2"/>
    </row>
    <row r="32" spans="1:4" x14ac:dyDescent="0.3">
      <c r="C32" t="s">
        <v>14</v>
      </c>
      <c r="D32" s="2"/>
    </row>
    <row r="33" spans="1:4" x14ac:dyDescent="0.3">
      <c r="C33" s="14">
        <v>0.8</v>
      </c>
      <c r="D33" s="15">
        <f>IF(D30&gt;0,D30*80%,0)</f>
        <v>0</v>
      </c>
    </row>
    <row r="34" spans="1:4" x14ac:dyDescent="0.3">
      <c r="D34" s="2"/>
    </row>
    <row r="35" spans="1:4" x14ac:dyDescent="0.3">
      <c r="A35" t="s">
        <v>18</v>
      </c>
    </row>
    <row r="36" spans="1:4" x14ac:dyDescent="0.3">
      <c r="A36" t="s">
        <v>20</v>
      </c>
      <c r="B36" s="5" t="s">
        <v>21</v>
      </c>
    </row>
    <row r="37" spans="1:4" x14ac:dyDescent="0.3">
      <c r="B37" s="5" t="s">
        <v>22</v>
      </c>
    </row>
    <row r="38" spans="1:4" x14ac:dyDescent="0.3">
      <c r="A38" t="s">
        <v>20</v>
      </c>
      <c r="B38" s="12" t="s">
        <v>25</v>
      </c>
    </row>
    <row r="39" spans="1:4" x14ac:dyDescent="0.3">
      <c r="B39" s="12"/>
    </row>
  </sheetData>
  <sheetProtection insertRows="0"/>
  <conditionalFormatting sqref="D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5"/>
  <sheetViews>
    <sheetView showGridLines="0" tabSelected="1" workbookViewId="0">
      <selection activeCell="A4" sqref="A4"/>
    </sheetView>
  </sheetViews>
  <sheetFormatPr defaultColWidth="9.109375" defaultRowHeight="14.4" x14ac:dyDescent="0.3"/>
  <cols>
    <col min="1" max="16384" width="9.109375" style="1"/>
  </cols>
  <sheetData>
    <row r="1" spans="1:1" ht="21" x14ac:dyDescent="0.3">
      <c r="A1" s="31" t="s">
        <v>40</v>
      </c>
    </row>
    <row r="2" spans="1:1" x14ac:dyDescent="0.3">
      <c r="A2" s="30"/>
    </row>
    <row r="3" spans="1:1" x14ac:dyDescent="0.3">
      <c r="A3" s="32" t="s">
        <v>101</v>
      </c>
    </row>
    <row r="4" spans="1:1" x14ac:dyDescent="0.3">
      <c r="A4" s="32" t="s">
        <v>41</v>
      </c>
    </row>
    <row r="5" spans="1:1" x14ac:dyDescent="0.3">
      <c r="A5" s="32" t="s">
        <v>42</v>
      </c>
    </row>
    <row r="6" spans="1:1" x14ac:dyDescent="0.3">
      <c r="A6" s="32" t="s">
        <v>43</v>
      </c>
    </row>
    <row r="7" spans="1:1" x14ac:dyDescent="0.3">
      <c r="A7" s="32" t="s">
        <v>44</v>
      </c>
    </row>
    <row r="8" spans="1:1" x14ac:dyDescent="0.3">
      <c r="A8" s="33" t="s">
        <v>81</v>
      </c>
    </row>
    <row r="9" spans="1:1" x14ac:dyDescent="0.3">
      <c r="A9" s="32" t="s">
        <v>45</v>
      </c>
    </row>
    <row r="10" spans="1:1" x14ac:dyDescent="0.3">
      <c r="A10" s="32" t="s">
        <v>46</v>
      </c>
    </row>
    <row r="11" spans="1:1" x14ac:dyDescent="0.3">
      <c r="A11" s="32" t="s">
        <v>47</v>
      </c>
    </row>
    <row r="12" spans="1:1" x14ac:dyDescent="0.3">
      <c r="A12" s="30"/>
    </row>
    <row r="13" spans="1:1" x14ac:dyDescent="0.3">
      <c r="A13" s="32" t="s">
        <v>48</v>
      </c>
    </row>
    <row r="14" spans="1:1" x14ac:dyDescent="0.3">
      <c r="A14" s="32" t="s">
        <v>49</v>
      </c>
    </row>
    <row r="15" spans="1:1" x14ac:dyDescent="0.3">
      <c r="A15" s="32" t="s">
        <v>50</v>
      </c>
    </row>
    <row r="16" spans="1:1" x14ac:dyDescent="0.3">
      <c r="A16" s="32" t="s">
        <v>51</v>
      </c>
    </row>
    <row r="17" spans="1:1" x14ac:dyDescent="0.3">
      <c r="A17" s="30"/>
    </row>
    <row r="18" spans="1:1" x14ac:dyDescent="0.3">
      <c r="A18" s="32" t="s">
        <v>52</v>
      </c>
    </row>
    <row r="19" spans="1:1" x14ac:dyDescent="0.3">
      <c r="A19" s="32" t="s">
        <v>53</v>
      </c>
    </row>
    <row r="20" spans="1:1" x14ac:dyDescent="0.3">
      <c r="A20" s="32" t="s">
        <v>54</v>
      </c>
    </row>
    <row r="21" spans="1:1" x14ac:dyDescent="0.3">
      <c r="A21" s="32" t="s">
        <v>55</v>
      </c>
    </row>
    <row r="22" spans="1:1" x14ac:dyDescent="0.3">
      <c r="A22" s="32" t="s">
        <v>56</v>
      </c>
    </row>
    <row r="23" spans="1:1" x14ac:dyDescent="0.3">
      <c r="A23" s="32" t="s">
        <v>57</v>
      </c>
    </row>
    <row r="24" spans="1:1" x14ac:dyDescent="0.3">
      <c r="A24" s="32" t="s">
        <v>58</v>
      </c>
    </row>
    <row r="25" spans="1:1" x14ac:dyDescent="0.3">
      <c r="A25" s="32" t="s">
        <v>59</v>
      </c>
    </row>
    <row r="26" spans="1:1" x14ac:dyDescent="0.3">
      <c r="A26" s="32" t="s">
        <v>60</v>
      </c>
    </row>
    <row r="27" spans="1:1" x14ac:dyDescent="0.3">
      <c r="A27" s="32" t="s">
        <v>61</v>
      </c>
    </row>
    <row r="28" spans="1:1" x14ac:dyDescent="0.3">
      <c r="A28" s="32" t="s">
        <v>62</v>
      </c>
    </row>
    <row r="29" spans="1:1" x14ac:dyDescent="0.3">
      <c r="A29" s="32" t="s">
        <v>63</v>
      </c>
    </row>
    <row r="30" spans="1:1" x14ac:dyDescent="0.3">
      <c r="A30" s="32" t="s">
        <v>64</v>
      </c>
    </row>
    <row r="31" spans="1:1" x14ac:dyDescent="0.3">
      <c r="A31" s="32" t="s">
        <v>65</v>
      </c>
    </row>
    <row r="33" spans="1:1" ht="21" x14ac:dyDescent="0.3">
      <c r="A33" s="31" t="s">
        <v>66</v>
      </c>
    </row>
    <row r="34" spans="1:1" x14ac:dyDescent="0.3">
      <c r="A34" s="30"/>
    </row>
    <row r="35" spans="1:1" x14ac:dyDescent="0.3">
      <c r="A35" s="32" t="s">
        <v>67</v>
      </c>
    </row>
    <row r="36" spans="1:1" x14ac:dyDescent="0.3">
      <c r="A36" s="32" t="s">
        <v>68</v>
      </c>
    </row>
    <row r="37" spans="1:1" x14ac:dyDescent="0.3">
      <c r="A37" s="32" t="s">
        <v>69</v>
      </c>
    </row>
    <row r="38" spans="1:1" x14ac:dyDescent="0.3">
      <c r="A38" s="32" t="s">
        <v>70</v>
      </c>
    </row>
    <row r="39" spans="1:1" x14ac:dyDescent="0.3">
      <c r="A39" s="32" t="s">
        <v>71</v>
      </c>
    </row>
    <row r="40" spans="1:1" x14ac:dyDescent="0.3">
      <c r="A40" s="32" t="s">
        <v>72</v>
      </c>
    </row>
    <row r="41" spans="1:1" x14ac:dyDescent="0.3">
      <c r="A41" s="32" t="s">
        <v>73</v>
      </c>
    </row>
    <row r="43" spans="1:1" ht="21" x14ac:dyDescent="0.3">
      <c r="A43" s="31" t="s">
        <v>74</v>
      </c>
    </row>
    <row r="44" spans="1:1" x14ac:dyDescent="0.3">
      <c r="A44" s="30"/>
    </row>
    <row r="45" spans="1:1" x14ac:dyDescent="0.3">
      <c r="A45" s="32" t="s">
        <v>75</v>
      </c>
    </row>
    <row r="46" spans="1:1" x14ac:dyDescent="0.3">
      <c r="A46" s="32" t="s">
        <v>76</v>
      </c>
    </row>
    <row r="47" spans="1:1" x14ac:dyDescent="0.3">
      <c r="A47" s="34" t="s">
        <v>80</v>
      </c>
    </row>
    <row r="48" spans="1:1" x14ac:dyDescent="0.3">
      <c r="A48" s="35" t="s">
        <v>77</v>
      </c>
    </row>
    <row r="49" spans="1:5" x14ac:dyDescent="0.3">
      <c r="A49" s="35" t="s">
        <v>78</v>
      </c>
    </row>
    <row r="50" spans="1:5" x14ac:dyDescent="0.3">
      <c r="A50" s="35" t="s">
        <v>79</v>
      </c>
    </row>
    <row r="51" spans="1:5" x14ac:dyDescent="0.3">
      <c r="A51" s="35"/>
    </row>
    <row r="52" spans="1:5" s="37" customFormat="1" x14ac:dyDescent="0.3">
      <c r="A52" s="36" t="s">
        <v>83</v>
      </c>
    </row>
    <row r="53" spans="1:5" x14ac:dyDescent="0.3">
      <c r="A53" s="35" t="s">
        <v>84</v>
      </c>
    </row>
    <row r="54" spans="1:5" x14ac:dyDescent="0.3">
      <c r="A54" s="35" t="s">
        <v>85</v>
      </c>
    </row>
    <row r="55" spans="1:5" x14ac:dyDescent="0.3">
      <c r="A55" s="35" t="s">
        <v>86</v>
      </c>
    </row>
    <row r="56" spans="1:5" x14ac:dyDescent="0.3">
      <c r="A56" s="30"/>
    </row>
    <row r="57" spans="1:5" x14ac:dyDescent="0.3">
      <c r="A57" s="36" t="s">
        <v>87</v>
      </c>
      <c r="B57" s="37"/>
      <c r="C57" s="37"/>
      <c r="D57" s="37"/>
      <c r="E57" s="37"/>
    </row>
    <row r="58" spans="1:5" x14ac:dyDescent="0.3">
      <c r="A58" s="35" t="s">
        <v>88</v>
      </c>
    </row>
    <row r="59" spans="1:5" x14ac:dyDescent="0.3">
      <c r="A59" s="35" t="s">
        <v>89</v>
      </c>
    </row>
    <row r="60" spans="1:5" x14ac:dyDescent="0.3">
      <c r="A60" s="35" t="s">
        <v>90</v>
      </c>
    </row>
    <row r="61" spans="1:5" x14ac:dyDescent="0.3">
      <c r="A61" s="35" t="s">
        <v>91</v>
      </c>
    </row>
    <row r="63" spans="1:5" x14ac:dyDescent="0.3">
      <c r="A63" s="36" t="s">
        <v>87</v>
      </c>
      <c r="B63" s="37" t="s">
        <v>92</v>
      </c>
    </row>
    <row r="64" spans="1:5" x14ac:dyDescent="0.3">
      <c r="B64" s="38" t="s">
        <v>93</v>
      </c>
    </row>
    <row r="65" spans="2:2" x14ac:dyDescent="0.3">
      <c r="B65" s="38" t="s">
        <v>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WKR Tool vrije ruimte</vt:lpstr>
      <vt:lpstr>opmerkingen nav gesprek klant</vt:lpstr>
      <vt:lpstr> Registratieformulier </vt:lpstr>
      <vt:lpstr>Gerichte vrijstellingen + nihil</vt:lpstr>
    </vt:vector>
  </TitlesOfParts>
  <Company>Lentink de Jonge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Margreet Kok | MBV Nijkerk</cp:lastModifiedBy>
  <cp:lastPrinted>2015-04-29T12:40:57Z</cp:lastPrinted>
  <dcterms:created xsi:type="dcterms:W3CDTF">2014-06-19T06:09:52Z</dcterms:created>
  <dcterms:modified xsi:type="dcterms:W3CDTF">2024-05-06T10:09:21Z</dcterms:modified>
</cp:coreProperties>
</file>