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Loonadministratie\WKR\"/>
    </mc:Choice>
  </mc:AlternateContent>
  <xr:revisionPtr revIDLastSave="0" documentId="13_ncr:1_{16DFBC42-A3D5-4B4C-9A08-88CBA35F24D7}" xr6:coauthVersionLast="36" xr6:coauthVersionMax="36" xr10:uidLastSave="{00000000-0000-0000-0000-000000000000}"/>
  <bookViews>
    <workbookView xWindow="0" yWindow="0" windowWidth="16605" windowHeight="11745" xr2:uid="{00000000-000D-0000-FFFF-FFFF00000000}"/>
  </bookViews>
  <sheets>
    <sheet name="WKR Tool MBV Algemeen" sheetId="3" r:id="rId1"/>
    <sheet name="opmerkingen nav gesprek klant" sheetId="4" state="hidden" r:id="rId2"/>
    <sheet name="Registatieformulier" sheetId="5" r:id="rId3"/>
    <sheet name="Opmerkingen " sheetId="6" r:id="rId4"/>
  </sheets>
  <calcPr calcId="191029"/>
</workbook>
</file>

<file path=xl/calcChain.xml><?xml version="1.0" encoding="utf-8"?>
<calcChain xmlns="http://schemas.openxmlformats.org/spreadsheetml/2006/main">
  <c r="G60" i="3" l="1"/>
  <c r="D28" i="5" l="1"/>
  <c r="G66" i="3"/>
  <c r="G15" i="3" l="1"/>
  <c r="G10" i="3" l="1"/>
  <c r="B62" i="3" l="1"/>
  <c r="D25" i="5" l="1"/>
  <c r="D30" i="5" l="1"/>
  <c r="C30" i="5" s="1"/>
  <c r="E55" i="3"/>
  <c r="E32" i="3"/>
  <c r="E31" i="3"/>
  <c r="E29" i="3"/>
  <c r="E27" i="3"/>
  <c r="D33" i="5" l="1"/>
  <c r="C62" i="3"/>
  <c r="G59" i="3" l="1"/>
  <c r="E58" i="3"/>
  <c r="F57" i="3"/>
  <c r="F56" i="3"/>
  <c r="E54" i="3"/>
  <c r="G53" i="3"/>
  <c r="G52" i="3"/>
  <c r="G49" i="3"/>
  <c r="G47" i="3"/>
  <c r="G46" i="3"/>
  <c r="G45" i="3"/>
  <c r="E42" i="3"/>
  <c r="E41" i="3"/>
  <c r="E40" i="3"/>
  <c r="E39" i="3"/>
  <c r="D36" i="3"/>
  <c r="G35" i="3"/>
  <c r="G30" i="3"/>
  <c r="G28" i="3"/>
  <c r="F24" i="3"/>
  <c r="E23" i="3"/>
  <c r="E22" i="3"/>
  <c r="E21" i="3"/>
  <c r="G19" i="3"/>
  <c r="G62" i="3" s="1"/>
  <c r="E18" i="3"/>
  <c r="D14" i="3"/>
  <c r="E13" i="3"/>
  <c r="E12" i="3"/>
  <c r="F11" i="3"/>
  <c r="D10" i="3"/>
  <c r="D62" i="3" l="1"/>
  <c r="G68" i="3"/>
  <c r="G70" i="3" s="1"/>
  <c r="F62" i="3"/>
  <c r="E9" i="3"/>
  <c r="E62" i="3" s="1"/>
</calcChain>
</file>

<file path=xl/sharedStrings.xml><?xml version="1.0" encoding="utf-8"?>
<sst xmlns="http://schemas.openxmlformats.org/spreadsheetml/2006/main" count="84" uniqueCount="83">
  <si>
    <t>bedragen incl BTW</t>
  </si>
  <si>
    <t>intermediaire kosten</t>
  </si>
  <si>
    <t>gericht vrijgesteld</t>
  </si>
  <si>
    <t>werkkosten</t>
  </si>
  <si>
    <t>Vervoerskosten</t>
  </si>
  <si>
    <t>OV-kaarten aangeschaft door werkgever zakelijk gebruik</t>
  </si>
  <si>
    <t>Vergoeding voor OV-jaarkaart zakelijk gebruik</t>
  </si>
  <si>
    <t>Vergoeding OV voor dienstreizen</t>
  </si>
  <si>
    <t>Kosten aan auto van de zaak (waskosten, ruitensproeiervloeistof e.d.)</t>
  </si>
  <si>
    <t>Maaltijden en consumpties</t>
  </si>
  <si>
    <t>Maaltijd bij dienstreizen</t>
  </si>
  <si>
    <t>Maaltijd met zakenrelaties</t>
  </si>
  <si>
    <t>Maaltijd tijdens vergaderingen op het werk</t>
  </si>
  <si>
    <t>Telefonie en computers</t>
  </si>
  <si>
    <t>Representatie</t>
  </si>
  <si>
    <t>Vergoeding representatiekosten voor derden</t>
  </si>
  <si>
    <t>Opleidingskosten / contributie</t>
  </si>
  <si>
    <t>Kosten voor verbetering en onderhoud van vaardigheden en kennis</t>
  </si>
  <si>
    <t>Kosten van outplacement</t>
  </si>
  <si>
    <t>Personeelsactiviteiten</t>
  </si>
  <si>
    <t>Bedrijfsfitness (niet op de werkplek)</t>
  </si>
  <si>
    <t>Diversen</t>
  </si>
  <si>
    <t>30% vergoedingsregeling</t>
  </si>
  <si>
    <t>Arbo-voorzieningen opgenomen in Arbo-plan</t>
  </si>
  <si>
    <t>Ter beschikking gestelde werkkleding (o.a. logo, blijft achter op werkplek)</t>
  </si>
  <si>
    <t>Personeelskorting eigen producten/diensten</t>
  </si>
  <si>
    <t>Kosten van golfabonnementen of serviceclubs voor werknemers</t>
  </si>
  <si>
    <t>TOTAAL</t>
  </si>
  <si>
    <t>WKR-ruimte</t>
  </si>
  <si>
    <t>Verschil</t>
  </si>
  <si>
    <t>Additionele heffing</t>
  </si>
  <si>
    <t>Ter beschikking gestelde mobiele telefoon noodzakelijk voor werk</t>
  </si>
  <si>
    <t>Ter beschikking gestelde computer noodzakelijk voor werk</t>
  </si>
  <si>
    <t>Fiets van de zaak (vergoeding/verstrekking)</t>
  </si>
  <si>
    <t>Werkgeversbijdrage personeelsvereniging indien bijdrage hoger dan die van werknemers</t>
  </si>
  <si>
    <r>
      <t xml:space="preserve">Kleine geschenken uit wellevendheid (fruitmand e.d.) &lt; </t>
    </r>
    <r>
      <rPr>
        <sz val="11"/>
        <color theme="1"/>
        <rFont val="Calibri"/>
        <family val="2"/>
      </rPr>
      <t xml:space="preserve">€ 25 </t>
    </r>
  </si>
  <si>
    <t>Ter beschikking gestelde / vergoeding mobiele telefoon niet noodzakelijk voor werk</t>
  </si>
  <si>
    <t>Ter beschikking gestelde / vergoeding computer niet noodzakelijk voor werk</t>
  </si>
  <si>
    <t>Vergoeding voor internet / vaste telefoon thuis / PC /printer  noodzakelijk voor het werk</t>
  </si>
  <si>
    <t>Vrije ruimte</t>
  </si>
  <si>
    <t>Consumpties op de werkplek, geen deel uitmakend van de maaltijd (koffie, thee)</t>
  </si>
  <si>
    <t xml:space="preserve"> ( bv. door de werkgever verstrekte lunch )</t>
  </si>
  <si>
    <t>Kosten van vakliteratuur noodzakelijk voor het werk</t>
  </si>
  <si>
    <t>Kerstpakketten, geschenken bij jubilea, feestdagen e.d. (niet die voor niet werknemers)</t>
  </si>
  <si>
    <t>Personeelsfeesten, afdelingsuitjes, viering jubilea werknemer extern gehouden</t>
  </si>
  <si>
    <r>
      <rPr>
        <b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gespecificeerde vaste kostenvergoedingen ( zoveel mogelijk zien te voorkomen)</t>
    </r>
  </si>
  <si>
    <r>
      <t xml:space="preserve">Gebruik eigen vervoer voor </t>
    </r>
    <r>
      <rPr>
        <sz val="11"/>
        <color theme="1"/>
        <rFont val="Calibri"/>
        <family val="2"/>
      </rPr>
      <t>€ 0,</t>
    </r>
    <r>
      <rPr>
        <sz val="11"/>
        <color theme="1"/>
        <rFont val="Calibri"/>
        <family val="2"/>
        <scheme val="minor"/>
      </rPr>
      <t>19 p/km, woon-werk, dienstkilometers</t>
    </r>
  </si>
  <si>
    <t>Maaltijd met een zakelijk karakter van meer dan 10% ( als gevolg van overwerk)</t>
  </si>
  <si>
    <t>Kosten van inschrijving in beroepsregister bv. BIG register, kwaliteitsregister, beroepscontributie</t>
  </si>
  <si>
    <t>Geen loon</t>
  </si>
  <si>
    <t>(vrijstelling)</t>
  </si>
  <si>
    <t>Gereedschapsvergoeding noodzakelijk voor het werk, bv. Visitetas</t>
  </si>
  <si>
    <t xml:space="preserve">(waaronder </t>
  </si>
  <si>
    <t xml:space="preserve"> noodzakelijkheidscriterium)</t>
  </si>
  <si>
    <t>Loon</t>
  </si>
  <si>
    <t>in natura</t>
  </si>
  <si>
    <t>(nihilwaardering)</t>
  </si>
  <si>
    <t>Vergoeding voor mobiele telefoon of computer mits noodzakelijk voor het werk</t>
  </si>
  <si>
    <t>Vergoeding representatiekosten voor loondienstcollega's</t>
  </si>
  <si>
    <t xml:space="preserve">Datum </t>
  </si>
  <si>
    <t>Registratieformulier facturen Vrije ruimte Werkkostenregeling</t>
  </si>
  <si>
    <t>Naam bedrijf:</t>
  </si>
  <si>
    <t>Totaal</t>
  </si>
  <si>
    <t>Loonsom</t>
  </si>
  <si>
    <t>Eindheffing</t>
  </si>
  <si>
    <t>Bedrijf / omschrijving kosten</t>
  </si>
  <si>
    <t>Volgnummer</t>
  </si>
  <si>
    <t>etc.</t>
  </si>
  <si>
    <t>Toelichting:</t>
  </si>
  <si>
    <t>Bedrag (aandeel werknemers in bedrag*)</t>
  </si>
  <si>
    <t>*</t>
  </si>
  <si>
    <t>Het is mogelijk dat de factuur maar voor een gedeelte betrekking heeft op werknemers,</t>
  </si>
  <si>
    <t xml:space="preserve"> dan alleen dat deel van het bedrag vermelden welke betrekking heeft op de werknemers.</t>
  </si>
  <si>
    <t xml:space="preserve">Let op dat u zowel dit tabblad als het tabblad Registratieformulier vult met gegevens! </t>
  </si>
  <si>
    <t>Alleen graag de bedragen in kolom G (gele vakjes) verantwoorden via tabblad registratieformulier.</t>
  </si>
  <si>
    <t>Parkeer- veer- en tolgelden (privé)auto zakelijk gebruik (alleen bij vergoeding bovenop 19 cent/km)</t>
  </si>
  <si>
    <r>
      <t xml:space="preserve">Maaltijd met een zakelijke reden van niet meer dan 10% (aantal maaltijden x </t>
    </r>
    <r>
      <rPr>
        <sz val="11"/>
        <color theme="1"/>
        <rFont val="Calibri"/>
        <family val="2"/>
      </rPr>
      <t>€ 3,35)</t>
    </r>
  </si>
  <si>
    <t xml:space="preserve">Parkeervergunning vergoed of verstrekt </t>
  </si>
  <si>
    <t>Let op: bij loonsom vul je je eigen loonsom in, zie hiervoor de gegevens van de loonaangifte.</t>
  </si>
  <si>
    <t>Vergoeding van thuiswerkplek (consumptie, gas, water en licht)</t>
  </si>
  <si>
    <t>Vrije  ruimte</t>
  </si>
  <si>
    <t>Loon Loonheffing uit tegenwoordige arbeid 2020 ( zie laatste loonrapportage december 2020)</t>
  </si>
  <si>
    <t>WKR-inventarisatietool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</si>
</sst>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&quot;€&quot;\ #,##0.00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3" fillId="0" borderId="0" xfId="0" applyFont="1" applyProtection="1"/>
    <xf numFmtId="164" fontId="0" fillId="2" borderId="2" xfId="0" applyNumberFormat="1" applyFill="1" applyBorder="1" applyAlignment="1" applyProtection="1">
      <alignment horizontal="center"/>
      <protection locked="0"/>
    </xf>
    <xf numFmtId="44" fontId="0" fillId="3" borderId="2" xfId="1" applyFon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  <protection locked="0"/>
    </xf>
    <xf numFmtId="44" fontId="0" fillId="4" borderId="2" xfId="1" applyFont="1" applyFill="1" applyBorder="1" applyAlignment="1" applyProtection="1">
      <alignment horizontal="center"/>
    </xf>
    <xf numFmtId="44" fontId="0" fillId="6" borderId="2" xfId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2" borderId="2" xfId="0" applyNumberFormat="1" applyFill="1" applyBorder="1" applyProtection="1">
      <protection locked="0"/>
    </xf>
    <xf numFmtId="164" fontId="0" fillId="0" borderId="0" xfId="0" applyNumberFormat="1" applyProtection="1"/>
    <xf numFmtId="164" fontId="0" fillId="4" borderId="2" xfId="0" applyNumberFormat="1" applyFill="1" applyBorder="1" applyProtection="1"/>
    <xf numFmtId="164" fontId="0" fillId="3" borderId="2" xfId="0" applyNumberFormat="1" applyFill="1" applyBorder="1" applyProtection="1"/>
    <xf numFmtId="164" fontId="0" fillId="6" borderId="2" xfId="0" applyNumberFormat="1" applyFill="1" applyBorder="1" applyProtection="1"/>
    <xf numFmtId="0" fontId="0" fillId="0" borderId="0" xfId="0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Fill="1" applyBorder="1" applyProtection="1"/>
    <xf numFmtId="44" fontId="0" fillId="2" borderId="2" xfId="1" applyFont="1" applyFill="1" applyBorder="1" applyProtection="1">
      <protection locked="0"/>
    </xf>
    <xf numFmtId="0" fontId="2" fillId="0" borderId="0" xfId="0" applyFont="1" applyAlignment="1" applyProtection="1">
      <alignment horizontal="center"/>
    </xf>
    <xf numFmtId="44" fontId="0" fillId="7" borderId="0" xfId="1" applyFont="1" applyFill="1" applyBorder="1" applyAlignment="1" applyProtection="1">
      <alignment horizontal="center"/>
    </xf>
    <xf numFmtId="0" fontId="0" fillId="0" borderId="0" xfId="0" applyFill="1" applyProtection="1"/>
    <xf numFmtId="44" fontId="0" fillId="7" borderId="2" xfId="1" applyFont="1" applyFill="1" applyBorder="1" applyAlignment="1" applyProtection="1">
      <alignment horizontal="center"/>
    </xf>
    <xf numFmtId="164" fontId="0" fillId="8" borderId="2" xfId="0" applyNumberFormat="1" applyFill="1" applyBorder="1" applyProtection="1"/>
    <xf numFmtId="0" fontId="2" fillId="0" borderId="0" xfId="0" applyFont="1" applyBorder="1" applyAlignment="1" applyProtection="1">
      <alignment horizontal="center"/>
    </xf>
    <xf numFmtId="44" fontId="0" fillId="8" borderId="2" xfId="1" applyFont="1" applyFill="1" applyBorder="1" applyAlignment="1" applyProtection="1">
      <alignment horizontal="center"/>
    </xf>
    <xf numFmtId="44" fontId="0" fillId="0" borderId="0" xfId="0" applyNumberFormat="1"/>
    <xf numFmtId="44" fontId="0" fillId="0" borderId="1" xfId="0" applyNumberFormat="1" applyBorder="1"/>
    <xf numFmtId="166" fontId="2" fillId="0" borderId="0" xfId="0" applyNumberFormat="1" applyFont="1"/>
    <xf numFmtId="166" fontId="0" fillId="0" borderId="0" xfId="0" applyNumberFormat="1"/>
    <xf numFmtId="0" fontId="2" fillId="0" borderId="0" xfId="0" applyFont="1"/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44" fontId="0" fillId="0" borderId="2" xfId="0" applyNumberFormat="1" applyBorder="1" applyProtection="1">
      <protection locked="0"/>
    </xf>
    <xf numFmtId="44" fontId="0" fillId="0" borderId="0" xfId="0" applyNumberFormat="1" applyProtection="1">
      <protection locked="0"/>
    </xf>
    <xf numFmtId="0" fontId="6" fillId="0" borderId="0" xfId="0" applyFont="1" applyProtection="1"/>
    <xf numFmtId="44" fontId="0" fillId="4" borderId="0" xfId="1" applyFont="1" applyFill="1" applyBorder="1" applyAlignment="1" applyProtection="1">
      <alignment horizontal="center"/>
    </xf>
    <xf numFmtId="166" fontId="6" fillId="0" borderId="0" xfId="0" applyNumberFormat="1" applyFont="1"/>
    <xf numFmtId="166" fontId="2" fillId="0" borderId="0" xfId="0" applyNumberFormat="1" applyFont="1" applyProtection="1"/>
    <xf numFmtId="44" fontId="0" fillId="0" borderId="0" xfId="0" applyNumberFormat="1" applyProtection="1"/>
    <xf numFmtId="10" fontId="0" fillId="0" borderId="0" xfId="0" applyNumberFormat="1" applyProtection="1"/>
    <xf numFmtId="9" fontId="0" fillId="0" borderId="0" xfId="0" applyNumberFormat="1" applyProtection="1"/>
    <xf numFmtId="0" fontId="0" fillId="0" borderId="0" xfId="0" applyAlignment="1" applyProtection="1">
      <alignment wrapText="1"/>
    </xf>
    <xf numFmtId="164" fontId="5" fillId="7" borderId="2" xfId="0" applyNumberFormat="1" applyFont="1" applyFill="1" applyBorder="1" applyProtection="1"/>
    <xf numFmtId="164" fontId="0" fillId="2" borderId="2" xfId="0" applyNumberFormat="1" applyFill="1" applyBorder="1" applyProtection="1"/>
    <xf numFmtId="44" fontId="0" fillId="5" borderId="2" xfId="1" applyFont="1" applyFill="1" applyBorder="1" applyAlignment="1" applyProtection="1">
      <alignment horizontal="center"/>
      <protection hidden="1"/>
    </xf>
    <xf numFmtId="44" fontId="0" fillId="5" borderId="2" xfId="0" applyNumberFormat="1" applyFill="1" applyBorder="1" applyAlignment="1" applyProtection="1">
      <alignment horizontal="center"/>
      <protection hidden="1"/>
    </xf>
    <xf numFmtId="164" fontId="0" fillId="5" borderId="2" xfId="0" applyNumberFormat="1" applyFill="1" applyBorder="1" applyProtection="1">
      <protection hidden="1"/>
    </xf>
    <xf numFmtId="44" fontId="0" fillId="0" borderId="0" xfId="0" applyNumberFormat="1" applyProtection="1">
      <protection hidden="1"/>
    </xf>
  </cellXfs>
  <cellStyles count="2">
    <cellStyle name="Standaard" xfId="0" builtinId="0"/>
    <cellStyle name="Valuta" xfId="1" builtinId="4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showGridLines="0" tabSelected="1" topLeftCell="A40" workbookViewId="0">
      <selection activeCell="A67" sqref="A67"/>
    </sheetView>
  </sheetViews>
  <sheetFormatPr defaultColWidth="0" defaultRowHeight="15" zeroHeight="1" x14ac:dyDescent="0.25"/>
  <cols>
    <col min="1" max="1" width="89.28515625" style="2" bestFit="1" customWidth="1"/>
    <col min="2" max="2" width="18.42578125" style="2" customWidth="1"/>
    <col min="3" max="3" width="18.5703125" style="2" hidden="1" customWidth="1"/>
    <col min="4" max="4" width="21.5703125" style="2" hidden="1" customWidth="1"/>
    <col min="5" max="5" width="27" style="2" hidden="1" customWidth="1"/>
    <col min="6" max="6" width="17.140625" style="2" hidden="1" customWidth="1"/>
    <col min="7" max="7" width="18.42578125" style="2" customWidth="1"/>
    <col min="8" max="8" width="9.140625" style="2" customWidth="1"/>
    <col min="9" max="10" width="0" style="2" hidden="1" customWidth="1"/>
    <col min="11" max="16384" width="9.140625" style="2" hidden="1"/>
  </cols>
  <sheetData>
    <row r="1" spans="1:10" x14ac:dyDescent="0.25">
      <c r="A1" s="1" t="s">
        <v>82</v>
      </c>
      <c r="D1" s="3"/>
      <c r="E1" s="5" t="s">
        <v>2</v>
      </c>
      <c r="F1" s="5" t="s">
        <v>54</v>
      </c>
      <c r="G1" s="22"/>
    </row>
    <row r="2" spans="1:10" x14ac:dyDescent="0.25">
      <c r="A2" s="1"/>
      <c r="D2" s="3"/>
      <c r="E2" s="5"/>
      <c r="F2" s="5"/>
      <c r="G2" s="22"/>
    </row>
    <row r="3" spans="1:10" x14ac:dyDescent="0.25">
      <c r="A3" s="40" t="s">
        <v>73</v>
      </c>
      <c r="D3" s="3"/>
      <c r="E3" s="5"/>
      <c r="F3" s="5"/>
      <c r="G3" s="22"/>
    </row>
    <row r="4" spans="1:10" x14ac:dyDescent="0.25">
      <c r="A4" s="40" t="s">
        <v>74</v>
      </c>
      <c r="D4" s="3"/>
      <c r="E4" s="5"/>
      <c r="F4" s="5"/>
      <c r="G4" s="22"/>
    </row>
    <row r="5" spans="1:10" x14ac:dyDescent="0.25">
      <c r="A5" s="1"/>
      <c r="D5" s="3"/>
      <c r="E5" s="5"/>
      <c r="F5" s="5"/>
      <c r="G5" s="22"/>
    </row>
    <row r="6" spans="1:10" x14ac:dyDescent="0.25">
      <c r="A6" s="1"/>
      <c r="C6" s="27" t="s">
        <v>49</v>
      </c>
      <c r="D6" s="3"/>
      <c r="E6" s="5" t="s">
        <v>52</v>
      </c>
      <c r="F6" s="5" t="s">
        <v>55</v>
      </c>
      <c r="G6" s="22" t="s">
        <v>39</v>
      </c>
    </row>
    <row r="7" spans="1:10" x14ac:dyDescent="0.25">
      <c r="B7" s="4" t="s">
        <v>0</v>
      </c>
      <c r="C7" s="5" t="s">
        <v>50</v>
      </c>
      <c r="D7" s="5" t="s">
        <v>1</v>
      </c>
      <c r="E7" s="5" t="s">
        <v>53</v>
      </c>
      <c r="F7" s="5" t="s">
        <v>56</v>
      </c>
      <c r="G7" s="5" t="s">
        <v>3</v>
      </c>
    </row>
    <row r="8" spans="1:10" x14ac:dyDescent="0.25">
      <c r="A8" s="6" t="s">
        <v>4</v>
      </c>
      <c r="B8" s="3"/>
      <c r="C8" s="3"/>
      <c r="D8" s="3"/>
      <c r="E8" s="3"/>
      <c r="F8" s="3"/>
      <c r="G8" s="3"/>
    </row>
    <row r="9" spans="1:10" x14ac:dyDescent="0.25">
      <c r="A9" s="2" t="s">
        <v>46</v>
      </c>
      <c r="B9" s="7">
        <v>0</v>
      </c>
      <c r="C9" s="3"/>
      <c r="D9" s="3"/>
      <c r="E9" s="8">
        <f>B9</f>
        <v>0</v>
      </c>
      <c r="F9" s="3"/>
      <c r="G9" s="3"/>
    </row>
    <row r="10" spans="1:10" x14ac:dyDescent="0.25">
      <c r="A10" s="2" t="s">
        <v>75</v>
      </c>
      <c r="B10" s="9">
        <v>0</v>
      </c>
      <c r="C10" s="25"/>
      <c r="D10" s="10">
        <f>B10</f>
        <v>0</v>
      </c>
      <c r="E10" s="3"/>
      <c r="F10" s="3"/>
      <c r="G10" s="50">
        <f>B10</f>
        <v>0</v>
      </c>
    </row>
    <row r="11" spans="1:10" x14ac:dyDescent="0.25">
      <c r="A11" s="2" t="s">
        <v>5</v>
      </c>
      <c r="B11" s="7">
        <v>0</v>
      </c>
      <c r="C11" s="3"/>
      <c r="D11" s="3"/>
      <c r="E11" s="3"/>
      <c r="F11" s="11">
        <f>B11</f>
        <v>0</v>
      </c>
      <c r="G11" s="3"/>
      <c r="J11" s="47"/>
    </row>
    <row r="12" spans="1:10" x14ac:dyDescent="0.25">
      <c r="A12" s="2" t="s">
        <v>6</v>
      </c>
      <c r="B12" s="7">
        <v>0</v>
      </c>
      <c r="C12" s="3"/>
      <c r="D12" s="3"/>
      <c r="E12" s="8">
        <f>B12</f>
        <v>0</v>
      </c>
      <c r="F12" s="3"/>
      <c r="G12" s="3"/>
      <c r="J12" s="47"/>
    </row>
    <row r="13" spans="1:10" x14ac:dyDescent="0.25">
      <c r="A13" s="2" t="s">
        <v>7</v>
      </c>
      <c r="B13" s="7">
        <v>0</v>
      </c>
      <c r="C13" s="3"/>
      <c r="D13" s="3"/>
      <c r="E13" s="8">
        <f>B13</f>
        <v>0</v>
      </c>
      <c r="F13" s="3"/>
      <c r="G13" s="3"/>
    </row>
    <row r="14" spans="1:10" x14ac:dyDescent="0.25">
      <c r="A14" s="2" t="s">
        <v>8</v>
      </c>
      <c r="B14" s="7">
        <v>0</v>
      </c>
      <c r="C14" s="25"/>
      <c r="D14" s="10">
        <f>B14</f>
        <v>0</v>
      </c>
      <c r="E14" s="3"/>
      <c r="F14" s="3"/>
      <c r="G14" s="3"/>
    </row>
    <row r="15" spans="1:10" x14ac:dyDescent="0.25">
      <c r="A15" s="2" t="s">
        <v>77</v>
      </c>
      <c r="B15" s="7">
        <v>0</v>
      </c>
      <c r="C15" s="23"/>
      <c r="D15" s="41"/>
      <c r="E15" s="3"/>
      <c r="F15" s="3"/>
      <c r="G15" s="50">
        <f>B15</f>
        <v>0</v>
      </c>
    </row>
    <row r="16" spans="1:10" x14ac:dyDescent="0.25">
      <c r="B16" s="12"/>
      <c r="C16" s="3"/>
      <c r="D16" s="3"/>
      <c r="E16" s="3"/>
      <c r="F16" s="3"/>
      <c r="G16" s="3"/>
    </row>
    <row r="17" spans="1:7" x14ac:dyDescent="0.25">
      <c r="A17" s="6" t="s">
        <v>9</v>
      </c>
      <c r="B17" s="12"/>
      <c r="C17" s="3"/>
      <c r="D17" s="3"/>
      <c r="E17" s="3"/>
      <c r="F17" s="3"/>
      <c r="G17" s="3"/>
    </row>
    <row r="18" spans="1:7" x14ac:dyDescent="0.25">
      <c r="A18" s="2" t="s">
        <v>47</v>
      </c>
      <c r="B18" s="7">
        <v>0</v>
      </c>
      <c r="C18" s="3"/>
      <c r="D18" s="3"/>
      <c r="E18" s="8">
        <f>B18</f>
        <v>0</v>
      </c>
      <c r="F18" s="3"/>
      <c r="G18" s="3"/>
    </row>
    <row r="19" spans="1:7" x14ac:dyDescent="0.25">
      <c r="A19" s="2" t="s">
        <v>76</v>
      </c>
      <c r="B19" s="13">
        <v>0</v>
      </c>
      <c r="C19" s="3"/>
      <c r="D19" s="3"/>
      <c r="E19" s="3"/>
      <c r="F19" s="3"/>
      <c r="G19" s="50">
        <f>B19</f>
        <v>0</v>
      </c>
    </row>
    <row r="20" spans="1:7" x14ac:dyDescent="0.25">
      <c r="A20" s="20" t="s">
        <v>41</v>
      </c>
      <c r="B20" s="48">
        <v>0</v>
      </c>
      <c r="C20" s="3"/>
      <c r="D20" s="3"/>
      <c r="E20" s="3"/>
      <c r="F20" s="3"/>
      <c r="G20" s="23"/>
    </row>
    <row r="21" spans="1:7" x14ac:dyDescent="0.25">
      <c r="A21" s="2" t="s">
        <v>10</v>
      </c>
      <c r="B21" s="7">
        <v>0</v>
      </c>
      <c r="C21" s="3"/>
      <c r="D21" s="3"/>
      <c r="E21" s="8">
        <f>B21</f>
        <v>0</v>
      </c>
      <c r="F21" s="3"/>
      <c r="G21" s="3"/>
    </row>
    <row r="22" spans="1:7" x14ac:dyDescent="0.25">
      <c r="A22" s="2" t="s">
        <v>11</v>
      </c>
      <c r="B22" s="7">
        <v>0</v>
      </c>
      <c r="C22" s="3"/>
      <c r="D22" s="3"/>
      <c r="E22" s="8">
        <f>B22</f>
        <v>0</v>
      </c>
      <c r="F22" s="3"/>
      <c r="G22" s="3"/>
    </row>
    <row r="23" spans="1:7" x14ac:dyDescent="0.25">
      <c r="A23" s="2" t="s">
        <v>12</v>
      </c>
      <c r="B23" s="7">
        <v>0</v>
      </c>
      <c r="C23" s="3"/>
      <c r="D23" s="3"/>
      <c r="E23" s="8">
        <f>B23</f>
        <v>0</v>
      </c>
      <c r="F23" s="3"/>
      <c r="G23" s="3"/>
    </row>
    <row r="24" spans="1:7" x14ac:dyDescent="0.25">
      <c r="A24" s="2" t="s">
        <v>40</v>
      </c>
      <c r="B24" s="7">
        <v>0</v>
      </c>
      <c r="C24" s="3"/>
      <c r="D24" s="3"/>
      <c r="F24" s="11">
        <f>B24</f>
        <v>0</v>
      </c>
      <c r="G24" s="3"/>
    </row>
    <row r="25" spans="1:7" x14ac:dyDescent="0.25">
      <c r="B25" s="12"/>
      <c r="C25" s="3"/>
      <c r="D25" s="3"/>
      <c r="E25" s="3"/>
      <c r="F25" s="3"/>
      <c r="G25" s="3"/>
    </row>
    <row r="26" spans="1:7" x14ac:dyDescent="0.25">
      <c r="A26" s="6" t="s">
        <v>13</v>
      </c>
      <c r="B26" s="12"/>
      <c r="C26" s="3"/>
      <c r="D26" s="3"/>
      <c r="E26" s="3"/>
      <c r="F26" s="3"/>
      <c r="G26" s="3"/>
    </row>
    <row r="27" spans="1:7" x14ac:dyDescent="0.25">
      <c r="A27" s="2" t="s">
        <v>31</v>
      </c>
      <c r="B27" s="7">
        <v>0</v>
      </c>
      <c r="C27" s="3"/>
      <c r="D27" s="3"/>
      <c r="E27" s="8">
        <f>B27</f>
        <v>0</v>
      </c>
      <c r="G27" s="3"/>
    </row>
    <row r="28" spans="1:7" x14ac:dyDescent="0.25">
      <c r="A28" s="2" t="s">
        <v>36</v>
      </c>
      <c r="B28" s="7">
        <v>0</v>
      </c>
      <c r="C28" s="3"/>
      <c r="D28" s="3"/>
      <c r="E28" s="3"/>
      <c r="F28" s="3"/>
      <c r="G28" s="50">
        <f>B28</f>
        <v>0</v>
      </c>
    </row>
    <row r="29" spans="1:7" x14ac:dyDescent="0.25">
      <c r="A29" s="2" t="s">
        <v>32</v>
      </c>
      <c r="B29" s="7">
        <v>0</v>
      </c>
      <c r="C29" s="3"/>
      <c r="D29" s="3"/>
      <c r="E29" s="8">
        <f>B29</f>
        <v>0</v>
      </c>
      <c r="G29" s="3"/>
    </row>
    <row r="30" spans="1:7" x14ac:dyDescent="0.25">
      <c r="A30" s="2" t="s">
        <v>37</v>
      </c>
      <c r="B30" s="7">
        <v>0</v>
      </c>
      <c r="C30" s="3"/>
      <c r="D30" s="3"/>
      <c r="E30" s="3"/>
      <c r="F30" s="3"/>
      <c r="G30" s="50">
        <f>B30</f>
        <v>0</v>
      </c>
    </row>
    <row r="31" spans="1:7" x14ac:dyDescent="0.25">
      <c r="A31" s="2" t="s">
        <v>57</v>
      </c>
      <c r="B31" s="13">
        <v>0</v>
      </c>
      <c r="C31" s="3"/>
      <c r="D31" s="3"/>
      <c r="E31" s="8">
        <f>B31</f>
        <v>0</v>
      </c>
      <c r="F31" s="3"/>
    </row>
    <row r="32" spans="1:7" x14ac:dyDescent="0.25">
      <c r="A32" s="2" t="s">
        <v>38</v>
      </c>
      <c r="B32" s="13">
        <v>0</v>
      </c>
      <c r="C32" s="3"/>
      <c r="D32" s="3"/>
      <c r="E32" s="8">
        <f>B32</f>
        <v>0</v>
      </c>
      <c r="F32" s="3"/>
    </row>
    <row r="33" spans="1:7" x14ac:dyDescent="0.25">
      <c r="B33" s="14"/>
      <c r="C33" s="3"/>
      <c r="D33" s="3"/>
      <c r="E33" s="3"/>
      <c r="F33" s="3"/>
      <c r="G33" s="3"/>
    </row>
    <row r="34" spans="1:7" x14ac:dyDescent="0.25">
      <c r="A34" s="6" t="s">
        <v>14</v>
      </c>
      <c r="B34" s="14"/>
      <c r="C34" s="3"/>
      <c r="D34" s="3"/>
      <c r="E34" s="3"/>
      <c r="F34" s="3"/>
      <c r="G34" s="3"/>
    </row>
    <row r="35" spans="1:7" x14ac:dyDescent="0.25">
      <c r="A35" s="2" t="s">
        <v>58</v>
      </c>
      <c r="B35" s="7">
        <v>0</v>
      </c>
      <c r="C35" s="3"/>
      <c r="D35" s="3"/>
      <c r="E35" s="3"/>
      <c r="F35" s="3"/>
      <c r="G35" s="50">
        <f>B35</f>
        <v>0</v>
      </c>
    </row>
    <row r="36" spans="1:7" x14ac:dyDescent="0.25">
      <c r="A36" s="2" t="s">
        <v>15</v>
      </c>
      <c r="B36" s="9">
        <v>0</v>
      </c>
      <c r="C36" s="25"/>
      <c r="D36" s="10">
        <f>B36</f>
        <v>0</v>
      </c>
      <c r="E36" s="3"/>
      <c r="F36" s="3"/>
      <c r="G36" s="3"/>
    </row>
    <row r="37" spans="1:7" x14ac:dyDescent="0.25">
      <c r="B37" s="12"/>
      <c r="C37" s="3"/>
      <c r="D37" s="3"/>
      <c r="E37" s="3"/>
      <c r="F37" s="3"/>
      <c r="G37" s="3"/>
    </row>
    <row r="38" spans="1:7" x14ac:dyDescent="0.25">
      <c r="A38" s="6" t="s">
        <v>16</v>
      </c>
      <c r="B38" s="12"/>
      <c r="C38" s="3"/>
      <c r="D38" s="3"/>
      <c r="E38" s="3"/>
      <c r="F38" s="3"/>
      <c r="G38" s="3"/>
    </row>
    <row r="39" spans="1:7" x14ac:dyDescent="0.25">
      <c r="A39" s="2" t="s">
        <v>17</v>
      </c>
      <c r="B39" s="7">
        <v>0</v>
      </c>
      <c r="C39" s="3"/>
      <c r="D39" s="3"/>
      <c r="E39" s="8">
        <f>B39</f>
        <v>0</v>
      </c>
      <c r="F39" s="3"/>
      <c r="G39" s="3"/>
    </row>
    <row r="40" spans="1:7" x14ac:dyDescent="0.25">
      <c r="A40" s="2" t="s">
        <v>42</v>
      </c>
      <c r="B40" s="7">
        <v>0</v>
      </c>
      <c r="C40" s="3"/>
      <c r="D40" s="3"/>
      <c r="E40" s="8">
        <f>B40</f>
        <v>0</v>
      </c>
      <c r="F40" s="3"/>
      <c r="G40" s="3"/>
    </row>
    <row r="41" spans="1:7" x14ac:dyDescent="0.25">
      <c r="A41" s="2" t="s">
        <v>18</v>
      </c>
      <c r="B41" s="13">
        <v>0</v>
      </c>
      <c r="C41" s="3"/>
      <c r="D41" s="3"/>
      <c r="E41" s="8">
        <f>B41</f>
        <v>0</v>
      </c>
      <c r="F41" s="3"/>
      <c r="G41" s="3"/>
    </row>
    <row r="42" spans="1:7" x14ac:dyDescent="0.25">
      <c r="A42" s="2" t="s">
        <v>48</v>
      </c>
      <c r="B42" s="13">
        <v>0</v>
      </c>
      <c r="C42" s="3"/>
      <c r="D42" s="3"/>
      <c r="E42" s="8">
        <f>B42</f>
        <v>0</v>
      </c>
      <c r="F42" s="3"/>
      <c r="G42" s="3"/>
    </row>
    <row r="43" spans="1:7" x14ac:dyDescent="0.25">
      <c r="A43" s="24"/>
      <c r="B43" s="14"/>
      <c r="C43" s="3"/>
      <c r="D43" s="3"/>
      <c r="E43" s="3"/>
      <c r="F43" s="3"/>
      <c r="G43" s="3"/>
    </row>
    <row r="44" spans="1:7" x14ac:dyDescent="0.25">
      <c r="A44" s="6" t="s">
        <v>19</v>
      </c>
      <c r="B44" s="14"/>
      <c r="C44" s="3"/>
      <c r="D44" s="3"/>
      <c r="E44" s="3"/>
      <c r="F44" s="3"/>
      <c r="G44" s="3"/>
    </row>
    <row r="45" spans="1:7" x14ac:dyDescent="0.25">
      <c r="A45" s="2" t="s">
        <v>43</v>
      </c>
      <c r="B45" s="13">
        <v>0</v>
      </c>
      <c r="C45" s="3"/>
      <c r="D45" s="3"/>
      <c r="E45" s="3"/>
      <c r="F45" s="3"/>
      <c r="G45" s="50">
        <f>B45</f>
        <v>0</v>
      </c>
    </row>
    <row r="46" spans="1:7" x14ac:dyDescent="0.25">
      <c r="A46" s="2" t="s">
        <v>34</v>
      </c>
      <c r="B46" s="13">
        <v>0</v>
      </c>
      <c r="C46" s="3"/>
      <c r="D46" s="3"/>
      <c r="E46" s="3"/>
      <c r="F46" s="3"/>
      <c r="G46" s="50">
        <f>B46</f>
        <v>0</v>
      </c>
    </row>
    <row r="47" spans="1:7" x14ac:dyDescent="0.25">
      <c r="A47" s="2" t="s">
        <v>44</v>
      </c>
      <c r="B47" s="13">
        <v>0</v>
      </c>
      <c r="C47" s="3"/>
      <c r="D47" s="3"/>
      <c r="E47" s="3"/>
      <c r="F47" s="3"/>
      <c r="G47" s="50">
        <f>B47</f>
        <v>0</v>
      </c>
    </row>
    <row r="48" spans="1:7" x14ac:dyDescent="0.25">
      <c r="A48" s="2" t="s">
        <v>35</v>
      </c>
      <c r="B48" s="13">
        <v>0</v>
      </c>
      <c r="C48" s="28"/>
    </row>
    <row r="49" spans="1:7" x14ac:dyDescent="0.25">
      <c r="A49" s="2" t="s">
        <v>20</v>
      </c>
      <c r="B49" s="13">
        <v>0</v>
      </c>
      <c r="C49" s="3"/>
      <c r="D49" s="3"/>
      <c r="E49" s="3"/>
      <c r="F49" s="3"/>
      <c r="G49" s="50">
        <f>B49</f>
        <v>0</v>
      </c>
    </row>
    <row r="50" spans="1:7" x14ac:dyDescent="0.25">
      <c r="B50" s="14"/>
      <c r="C50" s="3"/>
      <c r="D50" s="3"/>
      <c r="E50" s="3"/>
      <c r="F50" s="3"/>
      <c r="G50" s="3"/>
    </row>
    <row r="51" spans="1:7" x14ac:dyDescent="0.25">
      <c r="A51" s="6" t="s">
        <v>21</v>
      </c>
      <c r="B51" s="14"/>
      <c r="C51" s="3"/>
      <c r="D51" s="3"/>
      <c r="E51" s="3"/>
      <c r="F51" s="3"/>
      <c r="G51" s="3"/>
    </row>
    <row r="52" spans="1:7" x14ac:dyDescent="0.25">
      <c r="A52" s="2" t="s">
        <v>45</v>
      </c>
      <c r="B52" s="13">
        <v>0</v>
      </c>
      <c r="C52" s="3"/>
      <c r="D52" s="3"/>
      <c r="E52" s="3"/>
      <c r="F52" s="3"/>
      <c r="G52" s="50">
        <f>B52</f>
        <v>0</v>
      </c>
    </row>
    <row r="53" spans="1:7" x14ac:dyDescent="0.25">
      <c r="A53" s="20" t="s">
        <v>33</v>
      </c>
      <c r="B53" s="13">
        <v>0</v>
      </c>
      <c r="C53" s="3"/>
      <c r="D53" s="3"/>
      <c r="E53" s="3"/>
      <c r="F53" s="3"/>
      <c r="G53" s="50">
        <f>B53</f>
        <v>0</v>
      </c>
    </row>
    <row r="54" spans="1:7" x14ac:dyDescent="0.25">
      <c r="A54" s="2" t="s">
        <v>22</v>
      </c>
      <c r="B54" s="13">
        <v>0</v>
      </c>
      <c r="C54" s="3"/>
      <c r="D54" s="3"/>
      <c r="E54" s="8">
        <f>B54</f>
        <v>0</v>
      </c>
      <c r="F54" s="3"/>
      <c r="G54" s="3"/>
    </row>
    <row r="55" spans="1:7" x14ac:dyDescent="0.25">
      <c r="A55" s="20" t="s">
        <v>51</v>
      </c>
      <c r="B55" s="13">
        <v>0</v>
      </c>
      <c r="C55" s="3"/>
      <c r="D55" s="3"/>
      <c r="E55" s="8">
        <f>B55</f>
        <v>0</v>
      </c>
      <c r="F55" s="3"/>
    </row>
    <row r="56" spans="1:7" x14ac:dyDescent="0.25">
      <c r="A56" s="2" t="s">
        <v>23</v>
      </c>
      <c r="B56" s="13">
        <v>0</v>
      </c>
      <c r="C56" s="3"/>
      <c r="D56" s="3"/>
      <c r="E56" s="3"/>
      <c r="F56" s="11">
        <f>B56</f>
        <v>0</v>
      </c>
      <c r="G56" s="3"/>
    </row>
    <row r="57" spans="1:7" x14ac:dyDescent="0.25">
      <c r="A57" s="2" t="s">
        <v>24</v>
      </c>
      <c r="B57" s="13">
        <v>0</v>
      </c>
      <c r="C57" s="3"/>
      <c r="D57" s="3"/>
      <c r="E57" s="3"/>
      <c r="F57" s="11">
        <f>B57</f>
        <v>0</v>
      </c>
      <c r="G57" s="3"/>
    </row>
    <row r="58" spans="1:7" x14ac:dyDescent="0.25">
      <c r="A58" s="2" t="s">
        <v>25</v>
      </c>
      <c r="B58" s="13">
        <v>0</v>
      </c>
      <c r="C58" s="3"/>
      <c r="D58" s="3"/>
      <c r="E58" s="8">
        <f>B58</f>
        <v>0</v>
      </c>
    </row>
    <row r="59" spans="1:7" x14ac:dyDescent="0.25">
      <c r="A59" s="2" t="s">
        <v>26</v>
      </c>
      <c r="B59" s="13">
        <v>0</v>
      </c>
      <c r="C59" s="3"/>
      <c r="D59" s="3"/>
      <c r="E59" s="3"/>
      <c r="F59" s="3"/>
      <c r="G59" s="50">
        <f>B59</f>
        <v>0</v>
      </c>
    </row>
    <row r="60" spans="1:7" x14ac:dyDescent="0.25">
      <c r="A60" s="2" t="s">
        <v>79</v>
      </c>
      <c r="B60" s="13">
        <v>0</v>
      </c>
      <c r="C60" s="3"/>
      <c r="D60" s="3"/>
      <c r="E60" s="3"/>
      <c r="F60" s="3"/>
      <c r="G60" s="50">
        <f>B60</f>
        <v>0</v>
      </c>
    </row>
    <row r="61" spans="1:7" x14ac:dyDescent="0.25">
      <c r="B61" s="14"/>
      <c r="C61" s="3"/>
      <c r="D61" s="3"/>
      <c r="E61" s="3"/>
      <c r="F61" s="3"/>
      <c r="G61" s="3"/>
    </row>
    <row r="62" spans="1:7" x14ac:dyDescent="0.25">
      <c r="A62" s="1" t="s">
        <v>27</v>
      </c>
      <c r="B62" s="49">
        <f>SUM(B9:B60)</f>
        <v>0</v>
      </c>
      <c r="C62" s="26">
        <f>SUM(C9:C60)</f>
        <v>0</v>
      </c>
      <c r="D62" s="15">
        <f t="shared" ref="D62:F62" si="0">SUM(D9:D60)</f>
        <v>0</v>
      </c>
      <c r="E62" s="16">
        <f t="shared" si="0"/>
        <v>0</v>
      </c>
      <c r="F62" s="17">
        <f t="shared" si="0"/>
        <v>0</v>
      </c>
      <c r="G62" s="52">
        <f>SUM(G9:G60)</f>
        <v>0</v>
      </c>
    </row>
    <row r="63" spans="1:7" x14ac:dyDescent="0.25">
      <c r="C63" s="3"/>
      <c r="D63" s="3"/>
      <c r="E63" s="3"/>
      <c r="F63" s="3"/>
      <c r="G63" s="3"/>
    </row>
    <row r="64" spans="1:7" x14ac:dyDescent="0.25">
      <c r="C64" s="3"/>
      <c r="D64" s="3"/>
      <c r="E64" s="3"/>
      <c r="F64" s="3"/>
      <c r="G64" s="3"/>
    </row>
    <row r="65" spans="1:7" x14ac:dyDescent="0.25">
      <c r="C65" s="3"/>
      <c r="D65" s="3"/>
      <c r="E65" s="3"/>
      <c r="F65" s="3"/>
      <c r="G65" s="3"/>
    </row>
    <row r="66" spans="1:7" x14ac:dyDescent="0.25">
      <c r="A66" s="2" t="s">
        <v>81</v>
      </c>
      <c r="B66" s="21"/>
      <c r="C66" s="3"/>
      <c r="D66" s="3"/>
      <c r="E66" s="3"/>
      <c r="F66" s="18" t="s">
        <v>28</v>
      </c>
      <c r="G66" s="51">
        <f>+IF(B66&lt;400000,B66*0.03,((B66-400000)*0.012)+12000)</f>
        <v>0</v>
      </c>
    </row>
    <row r="67" spans="1:7" x14ac:dyDescent="0.25">
      <c r="C67" s="3"/>
      <c r="D67" s="3"/>
      <c r="E67" s="3"/>
      <c r="F67" s="3"/>
      <c r="G67" s="3"/>
    </row>
    <row r="68" spans="1:7" x14ac:dyDescent="0.25">
      <c r="C68" s="3"/>
      <c r="D68" s="3"/>
      <c r="E68" s="3"/>
      <c r="F68" s="18" t="s">
        <v>29</v>
      </c>
      <c r="G68" s="51">
        <f>G62-G66</f>
        <v>0</v>
      </c>
    </row>
    <row r="69" spans="1:7" x14ac:dyDescent="0.25">
      <c r="C69" s="3"/>
      <c r="D69" s="3"/>
      <c r="E69" s="3"/>
      <c r="F69" s="3"/>
      <c r="G69" s="3"/>
    </row>
    <row r="70" spans="1:7" x14ac:dyDescent="0.25">
      <c r="C70" s="3"/>
      <c r="D70" s="3"/>
      <c r="E70" s="3"/>
      <c r="F70" s="3" t="s">
        <v>30</v>
      </c>
      <c r="G70" s="50">
        <f>IF(G68&gt;0,G68*80%,0)</f>
        <v>0</v>
      </c>
    </row>
    <row r="71" spans="1:7" x14ac:dyDescent="0.25">
      <c r="C71" s="3"/>
    </row>
    <row r="72" spans="1:7" x14ac:dyDescent="0.25">
      <c r="C72" s="3"/>
    </row>
    <row r="73" spans="1:7" hidden="1" x14ac:dyDescent="0.25">
      <c r="C73" s="3"/>
    </row>
  </sheetData>
  <sheetProtection password="CCAA" sheet="1" objects="1" scenarios="1"/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showGridLines="0" workbookViewId="0">
      <selection activeCell="C2" sqref="C2"/>
    </sheetView>
  </sheetViews>
  <sheetFormatPr defaultColWidth="0" defaultRowHeight="15" x14ac:dyDescent="0.25"/>
  <cols>
    <col min="1" max="1" width="16.85546875" customWidth="1"/>
    <col min="2" max="2" width="13" style="32" customWidth="1"/>
    <col min="3" max="3" width="47.5703125" customWidth="1"/>
    <col min="4" max="4" width="14.140625" bestFit="1" customWidth="1"/>
    <col min="5" max="7" width="9.140625" customWidth="1"/>
    <col min="8" max="16384" width="9.140625" hidden="1"/>
  </cols>
  <sheetData>
    <row r="1" spans="1:7" x14ac:dyDescent="0.25">
      <c r="B1" s="43" t="s">
        <v>61</v>
      </c>
      <c r="C1" s="19"/>
    </row>
    <row r="3" spans="1:7" x14ac:dyDescent="0.25">
      <c r="B3" s="32" t="s">
        <v>60</v>
      </c>
    </row>
    <row r="5" spans="1:7" x14ac:dyDescent="0.25">
      <c r="A5" s="33" t="s">
        <v>66</v>
      </c>
      <c r="B5" s="31" t="s">
        <v>59</v>
      </c>
      <c r="C5" s="33" t="s">
        <v>65</v>
      </c>
      <c r="D5" s="33" t="s">
        <v>69</v>
      </c>
      <c r="E5" s="33"/>
      <c r="F5" s="33"/>
      <c r="G5" s="33"/>
    </row>
    <row r="6" spans="1:7" s="19" customFormat="1" x14ac:dyDescent="0.25">
      <c r="A6" s="34">
        <v>2020001</v>
      </c>
      <c r="B6" s="35">
        <v>43831</v>
      </c>
      <c r="C6" s="34"/>
      <c r="D6" s="38"/>
      <c r="E6" s="36"/>
    </row>
    <row r="7" spans="1:7" s="19" customFormat="1" x14ac:dyDescent="0.25">
      <c r="A7" s="34">
        <v>2020002</v>
      </c>
      <c r="B7" s="35"/>
      <c r="C7" s="34"/>
      <c r="D7" s="38"/>
      <c r="E7" s="36"/>
    </row>
    <row r="8" spans="1:7" s="19" customFormat="1" x14ac:dyDescent="0.25">
      <c r="A8" s="34">
        <v>2020003</v>
      </c>
      <c r="B8" s="35"/>
      <c r="C8" s="34"/>
      <c r="D8" s="38"/>
      <c r="E8" s="36"/>
    </row>
    <row r="9" spans="1:7" s="19" customFormat="1" x14ac:dyDescent="0.25">
      <c r="A9" s="34">
        <v>2020004</v>
      </c>
      <c r="B9" s="35"/>
      <c r="C9" s="34"/>
      <c r="D9" s="38"/>
      <c r="E9" s="36"/>
    </row>
    <row r="10" spans="1:7" s="19" customFormat="1" x14ac:dyDescent="0.25">
      <c r="A10" s="37" t="s">
        <v>67</v>
      </c>
      <c r="B10" s="35"/>
      <c r="C10" s="34"/>
      <c r="D10" s="38"/>
      <c r="E10" s="36"/>
    </row>
    <row r="11" spans="1:7" s="19" customFormat="1" x14ac:dyDescent="0.25">
      <c r="A11" s="34"/>
      <c r="B11" s="35"/>
      <c r="C11" s="34"/>
      <c r="D11" s="38"/>
      <c r="E11" s="36"/>
    </row>
    <row r="12" spans="1:7" s="19" customFormat="1" x14ac:dyDescent="0.25">
      <c r="A12" s="34"/>
      <c r="B12" s="35"/>
      <c r="C12" s="34"/>
      <c r="D12" s="38"/>
      <c r="E12" s="36"/>
    </row>
    <row r="13" spans="1:7" s="19" customFormat="1" x14ac:dyDescent="0.25">
      <c r="A13" s="34"/>
      <c r="B13" s="35"/>
      <c r="C13" s="34"/>
      <c r="D13" s="38"/>
      <c r="E13" s="36"/>
    </row>
    <row r="14" spans="1:7" s="19" customFormat="1" x14ac:dyDescent="0.25">
      <c r="A14" s="34"/>
      <c r="B14" s="35"/>
      <c r="C14" s="34"/>
      <c r="D14" s="38"/>
      <c r="E14" s="36"/>
    </row>
    <row r="15" spans="1:7" s="19" customFormat="1" x14ac:dyDescent="0.25">
      <c r="A15" s="34"/>
      <c r="B15" s="35"/>
      <c r="C15" s="34"/>
      <c r="D15" s="38"/>
    </row>
    <row r="16" spans="1:7" s="19" customFormat="1" x14ac:dyDescent="0.25">
      <c r="A16" s="34"/>
      <c r="B16" s="35"/>
      <c r="C16" s="34"/>
      <c r="D16" s="38"/>
    </row>
    <row r="17" spans="1:4" s="19" customFormat="1" x14ac:dyDescent="0.25">
      <c r="A17" s="34"/>
      <c r="B17" s="35"/>
      <c r="C17" s="34"/>
      <c r="D17" s="38"/>
    </row>
    <row r="18" spans="1:4" s="19" customFormat="1" x14ac:dyDescent="0.25">
      <c r="A18" s="34"/>
      <c r="B18" s="35"/>
      <c r="C18" s="34"/>
      <c r="D18" s="38"/>
    </row>
    <row r="19" spans="1:4" s="19" customFormat="1" x14ac:dyDescent="0.25">
      <c r="A19" s="34"/>
      <c r="B19" s="35"/>
      <c r="C19" s="34"/>
      <c r="D19" s="38"/>
    </row>
    <row r="20" spans="1:4" s="19" customFormat="1" x14ac:dyDescent="0.25">
      <c r="A20" s="34"/>
      <c r="B20" s="35"/>
      <c r="C20" s="34"/>
      <c r="D20" s="38"/>
    </row>
    <row r="21" spans="1:4" s="19" customFormat="1" x14ac:dyDescent="0.25">
      <c r="A21" s="34"/>
      <c r="B21" s="35"/>
      <c r="C21" s="34"/>
      <c r="D21" s="38"/>
    </row>
    <row r="22" spans="1:4" s="19" customFormat="1" x14ac:dyDescent="0.25">
      <c r="A22" s="34"/>
      <c r="B22" s="35"/>
      <c r="C22" s="34"/>
      <c r="D22" s="38"/>
    </row>
    <row r="23" spans="1:4" s="19" customFormat="1" x14ac:dyDescent="0.25">
      <c r="A23" s="34"/>
      <c r="B23" s="35"/>
      <c r="C23" s="34"/>
      <c r="D23" s="38"/>
    </row>
    <row r="24" spans="1:4" x14ac:dyDescent="0.25">
      <c r="D24" s="30"/>
    </row>
    <row r="25" spans="1:4" x14ac:dyDescent="0.25">
      <c r="C25" t="s">
        <v>62</v>
      </c>
      <c r="D25" s="29">
        <f>SUM(D6:D24)</f>
        <v>0</v>
      </c>
    </row>
    <row r="26" spans="1:4" x14ac:dyDescent="0.25">
      <c r="D26" s="29"/>
    </row>
    <row r="27" spans="1:4" x14ac:dyDescent="0.25">
      <c r="C27" t="s">
        <v>63</v>
      </c>
      <c r="D27" s="39">
        <v>0</v>
      </c>
    </row>
    <row r="28" spans="1:4" x14ac:dyDescent="0.25">
      <c r="C28" s="45" t="s">
        <v>80</v>
      </c>
      <c r="D28" s="53">
        <f>+IF(D27&lt;400000,D27*0.03,((D27-400000)*0.012)+12000)</f>
        <v>0</v>
      </c>
    </row>
    <row r="29" spans="1:4" x14ac:dyDescent="0.25">
      <c r="C29" s="2"/>
      <c r="D29" s="44"/>
    </row>
    <row r="30" spans="1:4" x14ac:dyDescent="0.25">
      <c r="C30" s="2" t="str">
        <f>IF(D30&gt;0,"Overschrijding","Onderschrijding")</f>
        <v>Onderschrijding</v>
      </c>
      <c r="D30" s="53">
        <f>+D25-D28</f>
        <v>0</v>
      </c>
    </row>
    <row r="31" spans="1:4" x14ac:dyDescent="0.25">
      <c r="C31" s="2"/>
      <c r="D31" s="44"/>
    </row>
    <row r="32" spans="1:4" x14ac:dyDescent="0.25">
      <c r="C32" s="2" t="s">
        <v>64</v>
      </c>
      <c r="D32" s="44"/>
    </row>
    <row r="33" spans="1:4" x14ac:dyDescent="0.25">
      <c r="C33" s="46">
        <v>0.8</v>
      </c>
      <c r="D33" s="53">
        <f>IF(D30&gt;0,D30*80%,0)</f>
        <v>0</v>
      </c>
    </row>
    <row r="34" spans="1:4" x14ac:dyDescent="0.25">
      <c r="D34" s="29"/>
    </row>
    <row r="35" spans="1:4" x14ac:dyDescent="0.25">
      <c r="A35" t="s">
        <v>68</v>
      </c>
    </row>
    <row r="36" spans="1:4" x14ac:dyDescent="0.25">
      <c r="A36" t="s">
        <v>70</v>
      </c>
      <c r="B36" s="32" t="s">
        <v>71</v>
      </c>
    </row>
    <row r="37" spans="1:4" x14ac:dyDescent="0.25">
      <c r="B37" s="32" t="s">
        <v>72</v>
      </c>
    </row>
    <row r="38" spans="1:4" x14ac:dyDescent="0.25">
      <c r="A38" t="s">
        <v>70</v>
      </c>
      <c r="B38" s="42" t="s">
        <v>78</v>
      </c>
    </row>
    <row r="39" spans="1:4" x14ac:dyDescent="0.25">
      <c r="B39" s="42"/>
    </row>
  </sheetData>
  <sheetProtection algorithmName="SHA-512" hashValue="kbj/l9avjg6q38QjQ3g1lLZl1Z60kZRQtx2MYcf2z+tTfVLXQ+gzMNm+YHijBJCnD0YhUjjbZhBHBoTVVqAfzg==" saltValue="shlhG+iXtYTqrrgrUr+ukg==" spinCount="100000" sheet="1" objects="1" scenarios="1" insertRows="0"/>
  <conditionalFormatting sqref="D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workbookViewId="0">
      <selection activeCell="K15" sqref="K15"/>
    </sheetView>
  </sheetViews>
  <sheetFormatPr defaultRowHeight="15" x14ac:dyDescent="0.25"/>
  <cols>
    <col min="1" max="16384" width="9.140625" style="1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WKR Tool MBV Algemeen</vt:lpstr>
      <vt:lpstr>opmerkingen nav gesprek klant</vt:lpstr>
      <vt:lpstr>Registatieformulier</vt:lpstr>
      <vt:lpstr>Opmerkingen </vt:lpstr>
    </vt:vector>
  </TitlesOfParts>
  <Company>Lentink de Jonge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Tiny Nieuwenburg | MBV Nijkerk</cp:lastModifiedBy>
  <cp:lastPrinted>2015-04-29T12:40:57Z</cp:lastPrinted>
  <dcterms:created xsi:type="dcterms:W3CDTF">2014-06-19T06:09:52Z</dcterms:created>
  <dcterms:modified xsi:type="dcterms:W3CDTF">2020-12-02T08:49:05Z</dcterms:modified>
</cp:coreProperties>
</file>